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rvpersoneria\privada\43494202\MARIA I\MAPA DE RIESGOS DE CORRUPCIÓN 2018\"/>
    </mc:Choice>
  </mc:AlternateContent>
  <bookViews>
    <workbookView xWindow="0" yWindow="0" windowWidth="21600" windowHeight="9135" tabRatio="831" firstSheet="1" activeTab="3"/>
  </bookViews>
  <sheets>
    <sheet name="Listas" sheetId="10" state="hidden" r:id="rId1"/>
    <sheet name="Anexo (Probabilidad e Impacto)" sheetId="7" r:id="rId2"/>
    <sheet name="Contexto Estratégico" sheetId="9" r:id="rId3"/>
    <sheet name="Mapa de Riesgos" sheetId="6" r:id="rId4"/>
    <sheet name="Ev.Controles PI" sheetId="14" r:id="rId5"/>
    <sheet name="Ev. Controles AC" sheetId="17" r:id="rId6"/>
    <sheet name="Ev. Controles DH" sheetId="16" r:id="rId7"/>
    <sheet name="Ev. Controles PF" sheetId="18" r:id="rId8"/>
    <sheet name="Ev. Controles VA" sheetId="19" r:id="rId9"/>
    <sheet name="Ev. Controles CC" sheetId="20" r:id="rId10"/>
    <sheet name="Ev. Controles GC" sheetId="21" r:id="rId11"/>
    <sheet name="Ev. Controles GD" sheetId="22" r:id="rId12"/>
    <sheet name="Ev. Controles BS" sheetId="23" r:id="rId13"/>
    <sheet name="Ev. Controles TH" sheetId="24" r:id="rId14"/>
    <sheet name="TRANSVERSALES" sheetId="27" r:id="rId15"/>
    <sheet name="Ev. Controles EM" sheetId="25" r:id="rId16"/>
  </sheets>
  <externalReferences>
    <externalReference r:id="rId17"/>
  </externalReferences>
  <definedNames>
    <definedName name="controles">Listas!$I$2:$I$151</definedName>
    <definedName name="controles.">[1]Listas!$I$2:$I$151</definedName>
    <definedName name="controles..">[1]Listas!$I$2:$I$151</definedName>
    <definedName name="evaluacion">Listas!$G$2:$G$26</definedName>
    <definedName name="evaluación">[1]Listas!$G$2:$G$26</definedName>
    <definedName name="evaluación.">[1]Listas!$G$2:$G$26</definedName>
    <definedName name="evaluacion2">Listas!$H$2:$H$151</definedName>
    <definedName name="evaluación2.">[1]Listas!$H$2:$H$151</definedName>
    <definedName name="impacto">Listas!$E$2:$E$26</definedName>
    <definedName name="impacto.">[1]Listas!$E$2:$E$26</definedName>
    <definedName name="Impacto..">[1]Listas!$E$2:$E$26</definedName>
    <definedName name="probabilidad">Listas!$F$2:$F$26</definedName>
    <definedName name="probabilidad.">[1]Listas!$F$2:$F$26</definedName>
    <definedName name="probabilidad..">[1]Listas!$F$2:$F$26</definedName>
    <definedName name="tipo">Listas!$J$2:$J$151</definedName>
    <definedName name="tipo.">[1]Listas!$J$2:$J$151</definedName>
    <definedName name="tipo..">[1]Listas!$J$2:$J$151</definedName>
    <definedName name="valoracion">Listas!$K$2:$K$152</definedName>
    <definedName name="valoración">[1]Listas!$K$2:$K$152</definedName>
    <definedName name="valoración..">[1]Listas!$K$2:$K$152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30" i="6" l="1" a="1"/>
  <c r="J30" i="6" s="1"/>
  <c r="A67" i="6"/>
  <c r="A68" i="6" s="1"/>
  <c r="I74" i="6" l="1"/>
  <c r="I73" i="6"/>
  <c r="I71" i="6"/>
  <c r="I72" i="6"/>
  <c r="I75" i="6" l="1"/>
  <c r="J74" i="6" s="1"/>
  <c r="J71" i="6" l="1"/>
  <c r="J72" i="6"/>
  <c r="J73" i="6"/>
  <c r="J75" i="6" l="1"/>
</calcChain>
</file>

<file path=xl/comments1.xml><?xml version="1.0" encoding="utf-8"?>
<comments xmlns="http://schemas.openxmlformats.org/spreadsheetml/2006/main">
  <authors>
    <author>YANED GUISAO LOPEZ</author>
    <author>LENOVO</author>
  </authors>
  <commentList>
    <comment ref="C10" authorId="0" shapeId="0">
      <text>
        <r>
          <rPr>
            <b/>
            <sz val="9"/>
            <color indexed="81"/>
            <rFont val="Arial"/>
            <family val="2"/>
          </rPr>
          <t xml:space="preserve">Riesgos Estratégicos: </t>
        </r>
        <r>
          <rPr>
            <sz val="9"/>
            <color indexed="81"/>
            <rFont val="Arial"/>
            <family val="2"/>
          </rPr>
          <t>Se asocia con la forma en que se administra la Entidad. Se enfoca a asuntos globales relacionados con la misión y el cumplimiento de los objetivos estratégicos, la clara definición de políticas, diseño y conceptualización de la entidad por parte de la alta gerencia.</t>
        </r>
        <r>
          <rPr>
            <b/>
            <sz val="9"/>
            <color indexed="81"/>
            <rFont val="Arial"/>
            <family val="2"/>
          </rPr>
          <t xml:space="preserve">
Riesgos de Imagen: </t>
        </r>
        <r>
          <rPr>
            <sz val="9"/>
            <color indexed="81"/>
            <rFont val="Arial"/>
            <family val="2"/>
          </rPr>
          <t>Estan relacionados con la percepción y la confianza por parte de la ciudadania hacia la institución.</t>
        </r>
        <r>
          <rPr>
            <b/>
            <sz val="9"/>
            <color indexed="81"/>
            <rFont val="Arial"/>
            <family val="2"/>
          </rPr>
          <t xml:space="preserve">
Riesgos Operativos: </t>
        </r>
        <r>
          <rPr>
            <sz val="9"/>
            <color indexed="81"/>
            <rFont val="Arial"/>
            <family val="2"/>
          </rPr>
          <t>Comprenden riesgos provenientes del funcionamiento, operatividad de los sistemas de información institucional, de los procesos, de la estructura de la entidad, de la articulación entre dependencias.</t>
        </r>
        <r>
          <rPr>
            <b/>
            <sz val="9"/>
            <color indexed="81"/>
            <rFont val="Arial"/>
            <family val="2"/>
          </rPr>
          <t xml:space="preserve">
Riesgos Financieros: </t>
        </r>
        <r>
          <rPr>
            <sz val="9"/>
            <color indexed="81"/>
            <rFont val="Arial"/>
            <family val="2"/>
          </rPr>
          <t>Se relacionan con el manejo de los recursos de la entidad que incluye, la ejecución presupuestal, la elaboración de los estados financieros, los pagos, manejos de excedentes de tesorería</t>
        </r>
        <r>
          <rPr>
            <b/>
            <sz val="9"/>
            <color indexed="81"/>
            <rFont val="Arial"/>
            <family val="2"/>
          </rPr>
          <t xml:space="preserve">. 
Riesgos de Cumplimiento:  </t>
        </r>
        <r>
          <rPr>
            <sz val="9"/>
            <color indexed="81"/>
            <rFont val="Arial"/>
            <family val="2"/>
          </rPr>
          <t>Se asocian con la capacidad de la entidad para cumplir con los requisitos legales, contractuales, de ética pública y en general con su compromiso ante la comunidad.</t>
        </r>
        <r>
          <rPr>
            <b/>
            <sz val="9"/>
            <color indexed="81"/>
            <rFont val="Arial"/>
            <family val="2"/>
          </rPr>
          <t xml:space="preserve">
Riesgos de Tecnología:  </t>
        </r>
        <r>
          <rPr>
            <sz val="9"/>
            <color indexed="81"/>
            <rFont val="Arial"/>
            <family val="2"/>
          </rPr>
          <t>Están relacionados con la capacidad tecnológica de la Entidad para satisfacer sus necesidades actuales y futuras y el cumplimiento de la misión.</t>
        </r>
        <r>
          <rPr>
            <b/>
            <sz val="9"/>
            <color indexed="81"/>
            <rFont val="Arial"/>
            <family val="2"/>
          </rPr>
          <t xml:space="preserve">
Riesgos de Corrupción: P</t>
        </r>
        <r>
          <rPr>
            <sz val="9"/>
            <color indexed="81"/>
            <rFont val="Arial"/>
            <family val="2"/>
          </rPr>
          <t>osibilidad de que por acción u omisión, mediante el uso indebido del poder, de los recursos o de la información, se lesionen los intereses de una entidad y en consecuencia del Estado, para la obtención de un beneficio particular.</t>
        </r>
      </text>
    </comment>
    <comment ref="B53" authorId="1" shapeId="0">
      <text>
        <r>
          <rPr>
            <b/>
            <sz val="9"/>
            <color indexed="81"/>
            <rFont val="Tahoma"/>
            <family val="2"/>
          </rPr>
          <t>fusionar</t>
        </r>
      </text>
    </comment>
    <comment ref="C61" authorId="0" shapeId="0">
      <text>
        <r>
          <rPr>
            <b/>
            <sz val="9"/>
            <color indexed="81"/>
            <rFont val="Arial"/>
            <family val="2"/>
          </rPr>
          <t xml:space="preserve">Riesgos Estratégicos: </t>
        </r>
        <r>
          <rPr>
            <sz val="9"/>
            <color indexed="81"/>
            <rFont val="Arial"/>
            <family val="2"/>
          </rPr>
          <t>Se asocia con la forma en que se administra la Entidad. Se enfoca a asuntos globales relacionados con la misión y el cumplimiento de los objetivos estratégicos, la clara definición de políticas, diseño y conceptualización de la entidad por parte de la alta gerencia.</t>
        </r>
        <r>
          <rPr>
            <b/>
            <sz val="9"/>
            <color indexed="81"/>
            <rFont val="Arial"/>
            <family val="2"/>
          </rPr>
          <t xml:space="preserve">
Riesgos de Imagen: </t>
        </r>
        <r>
          <rPr>
            <sz val="9"/>
            <color indexed="81"/>
            <rFont val="Arial"/>
            <family val="2"/>
          </rPr>
          <t>Estan relacionados con la percepción y la confianza por parte de la ciudadania hacia la institución.</t>
        </r>
        <r>
          <rPr>
            <b/>
            <sz val="9"/>
            <color indexed="81"/>
            <rFont val="Arial"/>
            <family val="2"/>
          </rPr>
          <t xml:space="preserve">
Riesgos Operativos: </t>
        </r>
        <r>
          <rPr>
            <sz val="9"/>
            <color indexed="81"/>
            <rFont val="Arial"/>
            <family val="2"/>
          </rPr>
          <t>Comprenden riesgos provenientes del funcionamiento, operatividad de los sistemas de información institucional, de los procesos, de la estructura de la entidad, de la articulación entre dependencias.</t>
        </r>
        <r>
          <rPr>
            <b/>
            <sz val="9"/>
            <color indexed="81"/>
            <rFont val="Arial"/>
            <family val="2"/>
          </rPr>
          <t xml:space="preserve">
Riesgos Financieros: </t>
        </r>
        <r>
          <rPr>
            <sz val="9"/>
            <color indexed="81"/>
            <rFont val="Arial"/>
            <family val="2"/>
          </rPr>
          <t>Se relacionan con el manejo de los recursos de la entidad que incluye, la ejecución presupuestal, la elaboración de los estados financieros, los pagos, manejos de excedentes de tesorería</t>
        </r>
        <r>
          <rPr>
            <b/>
            <sz val="9"/>
            <color indexed="81"/>
            <rFont val="Arial"/>
            <family val="2"/>
          </rPr>
          <t xml:space="preserve">. 
Riesgos de Cumplimiento:  </t>
        </r>
        <r>
          <rPr>
            <sz val="9"/>
            <color indexed="81"/>
            <rFont val="Arial"/>
            <family val="2"/>
          </rPr>
          <t>Se asocian con la capacidad de la entidad para cumplir con los requisitos legales, contractuales, de ética pública y en general con su compromiso ante la comunidad.</t>
        </r>
        <r>
          <rPr>
            <b/>
            <sz val="9"/>
            <color indexed="81"/>
            <rFont val="Arial"/>
            <family val="2"/>
          </rPr>
          <t xml:space="preserve">
Riesgos de Tecnología:  </t>
        </r>
        <r>
          <rPr>
            <sz val="9"/>
            <color indexed="81"/>
            <rFont val="Arial"/>
            <family val="2"/>
          </rPr>
          <t>Están relacionados con la capacidad tecnológica de la Entidad para satisfacer sus necesidades actuales y futuras y el cumplimiento de la misión.</t>
        </r>
        <r>
          <rPr>
            <b/>
            <sz val="9"/>
            <color indexed="81"/>
            <rFont val="Arial"/>
            <family val="2"/>
          </rPr>
          <t xml:space="preserve">
Riesgos de Corrupción: P</t>
        </r>
        <r>
          <rPr>
            <sz val="9"/>
            <color indexed="81"/>
            <rFont val="Arial"/>
            <family val="2"/>
          </rPr>
          <t>osibilidad de que por acción u omisión, mediante el uso indebido del poder, de los recursos o de la información, se lesionen los intereses de una entidad y en consecuencia del Estado, para la obtención de un beneficio particular.</t>
        </r>
      </text>
    </comment>
  </commentList>
</comments>
</file>

<file path=xl/sharedStrings.xml><?xml version="1.0" encoding="utf-8"?>
<sst xmlns="http://schemas.openxmlformats.org/spreadsheetml/2006/main" count="2905" uniqueCount="505">
  <si>
    <t>No.</t>
  </si>
  <si>
    <t>Seguimiento</t>
  </si>
  <si>
    <t>OPCIONES DE MANEJO</t>
  </si>
  <si>
    <t>Evitar el riesgo</t>
  </si>
  <si>
    <t>Reducir el riesgo</t>
  </si>
  <si>
    <t>Compartir o transferir</t>
  </si>
  <si>
    <t>Nota:</t>
  </si>
  <si>
    <t>BIBLIOGRAFÍA</t>
  </si>
  <si>
    <t xml:space="preserve">Asumir el riesgo </t>
  </si>
  <si>
    <t>Descripción</t>
  </si>
  <si>
    <t>Riesgo</t>
  </si>
  <si>
    <t>Impacto</t>
  </si>
  <si>
    <t>Probabilidad</t>
  </si>
  <si>
    <t>Evaluación del Riesgo</t>
  </si>
  <si>
    <t>Valoración del Riesgo</t>
  </si>
  <si>
    <t>Acciones</t>
  </si>
  <si>
    <t>DESCRIPCIÓN DEL CONTROL</t>
  </si>
  <si>
    <t>Tipo de Control</t>
  </si>
  <si>
    <t>CRITERIOS PARA LA EVALUACIÓN</t>
  </si>
  <si>
    <t>OBSERVACIONES</t>
  </si>
  <si>
    <t>Preventivo</t>
  </si>
  <si>
    <t>previene la materialización del riesgo</t>
  </si>
  <si>
    <t>Correctivo</t>
  </si>
  <si>
    <t>enfrenta la situación en caso de materialización</t>
  </si>
  <si>
    <t>SI</t>
  </si>
  <si>
    <t>NO</t>
  </si>
  <si>
    <t>Existen manuales, instructivos o procedimientos para el manejo del control?</t>
  </si>
  <si>
    <t>Está (n) definido (s) el (los) responsable (s)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</si>
  <si>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</si>
  <si>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</si>
  <si>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</si>
  <si>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</si>
  <si>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aplicación del control ha demostrado ser efectivo?</t>
  </si>
  <si>
    <t>TOTAL</t>
  </si>
  <si>
    <t xml:space="preserve">ANALISIS Y EVALUACIÓN DE LOS CONTROLES </t>
  </si>
  <si>
    <t>CONTEXTO</t>
  </si>
  <si>
    <t>FACTORES</t>
  </si>
  <si>
    <t>EXTERNO</t>
  </si>
  <si>
    <t>POLITICOS</t>
  </si>
  <si>
    <t>SOCIALES</t>
  </si>
  <si>
    <t>TECNOLÓGICOS</t>
  </si>
  <si>
    <t>AMBIENTALES</t>
  </si>
  <si>
    <t>COMUNICACIÓN EXTERNA</t>
  </si>
  <si>
    <t>OTROS</t>
  </si>
  <si>
    <t>INTERNO</t>
  </si>
  <si>
    <t>CAPACIDAD FINANCIERA O PRESUPESTAL</t>
  </si>
  <si>
    <t>RECURSOS (HUMANOS, FÍSICOS, INFRAESTRUCTURA, TRANSPORTE)</t>
  </si>
  <si>
    <t>AMBIENTE DE TRABAJO</t>
  </si>
  <si>
    <t>TECNOLOGÍA</t>
  </si>
  <si>
    <t>COMUNICACIÓN INTERNA</t>
  </si>
  <si>
    <t>Elaborado por:</t>
  </si>
  <si>
    <t>Aprobado por:</t>
  </si>
  <si>
    <t xml:space="preserve">CONTEXTO ESTRATÉGICO </t>
  </si>
  <si>
    <t>Versión: 02</t>
  </si>
  <si>
    <t>DESCRIPCIÓN DEL FACTOR</t>
  </si>
  <si>
    <t xml:space="preserve">NIVEL </t>
  </si>
  <si>
    <t xml:space="preserve">DESCRIPCIÓN </t>
  </si>
  <si>
    <t xml:space="preserve">FRECUENCIA </t>
  </si>
  <si>
    <t xml:space="preserve">Casi seguro </t>
  </si>
  <si>
    <t xml:space="preserve">Se espera que el evento ocurra en la mayoría de las circunstancias </t>
  </si>
  <si>
    <t xml:space="preserve">Más de 1 vez al año. </t>
  </si>
  <si>
    <t xml:space="preserve">Probable </t>
  </si>
  <si>
    <t xml:space="preserve">Es viable que el evento ocurra en la mayoría de las circunstancias </t>
  </si>
  <si>
    <t xml:space="preserve">Al menos de 1 vez en el último año. </t>
  </si>
  <si>
    <t xml:space="preserve">Posible </t>
  </si>
  <si>
    <t xml:space="preserve">El evento podrá ocurrir en algún momento </t>
  </si>
  <si>
    <t xml:space="preserve">Al menos de 1 vez en los últimos 2 años. </t>
  </si>
  <si>
    <t xml:space="preserve">Improbable </t>
  </si>
  <si>
    <t xml:space="preserve">El evento puede ocurrir en algún momento </t>
  </si>
  <si>
    <t xml:space="preserve">Al menos de 1 vez en los últimos 5 años. </t>
  </si>
  <si>
    <t xml:space="preserve">Rara vez </t>
  </si>
  <si>
    <t xml:space="preserve">El evento puede ocurrir solo en circunstancias excepcionales (poco comunes o anormales). </t>
  </si>
  <si>
    <t xml:space="preserve">Impacto (consecuencias) Cuantitativo </t>
  </si>
  <si>
    <t xml:space="preserve">Impacto (consecuencias) Cualitativo </t>
  </si>
  <si>
    <r>
      <t>·</t>
    </r>
    <r>
      <rPr>
        <sz val="7"/>
        <color indexed="8"/>
        <rFont val="Times New Roman"/>
        <family val="1"/>
      </rPr>
      <t xml:space="preserve">      </t>
    </r>
    <r>
      <rPr>
        <sz val="11"/>
        <color indexed="8"/>
        <rFont val="Arial"/>
        <family val="2"/>
      </rPr>
      <t xml:space="preserve">Impacto que afecte la ejecución presupuestal en un valor ≥50% </t>
    </r>
  </si>
  <si>
    <r>
      <t>·</t>
    </r>
    <r>
      <rPr>
        <sz val="7"/>
        <color indexed="8"/>
        <rFont val="Times New Roman"/>
        <family val="1"/>
      </rPr>
      <t xml:space="preserve">      </t>
    </r>
    <r>
      <rPr>
        <sz val="11"/>
        <color indexed="8"/>
        <rFont val="Arial"/>
        <family val="2"/>
      </rPr>
      <t xml:space="preserve">Pérdida de cobertura en la prestación de los servicios del ≥50%. </t>
    </r>
  </si>
  <si>
    <r>
      <t>·</t>
    </r>
    <r>
      <rPr>
        <sz val="7"/>
        <color indexed="8"/>
        <rFont val="Times New Roman"/>
        <family val="1"/>
      </rPr>
      <t xml:space="preserve">      </t>
    </r>
    <r>
      <rPr>
        <sz val="11"/>
        <color indexed="8"/>
        <rFont val="Arial"/>
        <family val="2"/>
      </rPr>
      <t xml:space="preserve">Pago de indemnizaciones a terceros por acciones legales que pueden afectar el en un valor ≥50%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</si>
  <si>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≥50%. </t>
    </r>
  </si>
  <si>
    <r>
      <t>·</t>
    </r>
    <r>
      <rPr>
        <sz val="7"/>
        <color indexed="8"/>
        <rFont val="Times New Roman"/>
        <family val="1"/>
      </rPr>
      <t xml:space="preserve">      </t>
    </r>
    <r>
      <rPr>
        <sz val="11"/>
        <color indexed="8"/>
        <rFont val="Arial"/>
        <family val="2"/>
      </rPr>
      <t xml:space="preserve">Interrupción de las operaciones por más de cinco (5) días. </t>
    </r>
  </si>
  <si>
    <r>
      <t>·</t>
    </r>
    <r>
      <rPr>
        <sz val="7"/>
        <color indexed="8"/>
        <rFont val="Times New Roman"/>
        <family val="1"/>
      </rPr>
      <t xml:space="preserve">      </t>
    </r>
    <r>
      <rPr>
        <sz val="11"/>
        <color indexed="8"/>
        <rFont val="Arial"/>
        <family val="2"/>
      </rPr>
      <t xml:space="preserve">Intervención por parte de un ente de control u otro ente regulador. </t>
    </r>
  </si>
  <si>
    <r>
      <t>·</t>
    </r>
    <r>
      <rPr>
        <sz val="7"/>
        <color indexed="8"/>
        <rFont val="Times New Roman"/>
        <family val="1"/>
      </rPr>
      <t xml:space="preserve">      </t>
    </r>
    <r>
      <rPr>
        <sz val="11"/>
        <color indexed="8"/>
        <rFont val="Arial"/>
        <family val="2"/>
      </rPr>
      <t xml:space="preserve">Pérdida de Información crítica para la entidad que no se puede recuperar. </t>
    </r>
  </si>
  <si>
    <r>
      <t>·</t>
    </r>
    <r>
      <rPr>
        <sz val="7"/>
        <color indexed="8"/>
        <rFont val="Times New Roman"/>
        <family val="1"/>
      </rPr>
      <t xml:space="preserve">      </t>
    </r>
    <r>
      <rPr>
        <sz val="11"/>
        <color indexed="8"/>
        <rFont val="Arial"/>
        <family val="2"/>
      </rPr>
      <t xml:space="preserve">Incumplimiento en las metas y objetivos institucionales. </t>
    </r>
  </si>
  <si>
    <r>
      <t>·</t>
    </r>
    <r>
      <rPr>
        <sz val="7"/>
        <color indexed="8"/>
        <rFont val="Times New Roman"/>
        <family val="1"/>
      </rPr>
      <t xml:space="preserve">      </t>
    </r>
    <r>
      <rPr>
        <sz val="11"/>
        <color indexed="8"/>
        <rFont val="Arial"/>
        <family val="2"/>
      </rPr>
      <t xml:space="preserve">Imagen institucional afectada por hechos de corrupción. </t>
    </r>
  </si>
  <si>
    <r>
      <t>·</t>
    </r>
    <r>
      <rPr>
        <sz val="7"/>
        <color indexed="8"/>
        <rFont val="Times New Roman"/>
        <family val="1"/>
      </rPr>
      <t xml:space="preserve">      </t>
    </r>
    <r>
      <rPr>
        <sz val="11"/>
        <color indexed="8"/>
        <rFont val="Arial"/>
        <family val="2"/>
      </rPr>
      <t xml:space="preserve">Impacto que afecte la ejecución presupuestal en un valor ≥20% </t>
    </r>
  </si>
  <si>
    <r>
      <t>·</t>
    </r>
    <r>
      <rPr>
        <sz val="7"/>
        <color indexed="8"/>
        <rFont val="Times New Roman"/>
        <family val="1"/>
      </rPr>
      <t xml:space="preserve">      </t>
    </r>
    <r>
      <rPr>
        <sz val="11"/>
        <color indexed="8"/>
        <rFont val="Arial"/>
        <family val="2"/>
      </rPr>
      <t xml:space="preserve">Pérdida de cobertura en la prestación de los servicios del ≥20%. </t>
    </r>
  </si>
  <si>
    <r>
      <t>·</t>
    </r>
    <r>
      <rPr>
        <sz val="7"/>
        <color indexed="8"/>
        <rFont val="Times New Roman"/>
        <family val="1"/>
      </rPr>
      <t xml:space="preserve">      </t>
    </r>
    <r>
      <rPr>
        <sz val="11"/>
        <color indexed="8"/>
        <rFont val="Arial"/>
        <family val="2"/>
      </rPr>
      <t xml:space="preserve">Pago de indemnizaciones a terceros por acciones legales que pueden afectar el presupuesto en un valor ≥20%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</si>
  <si>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≥20%. </t>
    </r>
  </si>
  <si>
    <r>
      <t>·</t>
    </r>
    <r>
      <rPr>
        <sz val="7"/>
        <color indexed="8"/>
        <rFont val="Times New Roman"/>
        <family val="1"/>
      </rPr>
      <t xml:space="preserve">      </t>
    </r>
    <r>
      <rPr>
        <sz val="11"/>
        <color indexed="8"/>
        <rFont val="Arial"/>
        <family val="2"/>
      </rPr>
      <t xml:space="preserve">Interrupción de las operaciones por más de dos (2) días. </t>
    </r>
  </si>
  <si>
    <r>
      <t>·</t>
    </r>
    <r>
      <rPr>
        <sz val="7"/>
        <color indexed="8"/>
        <rFont val="Times New Roman"/>
        <family val="1"/>
      </rPr>
      <t xml:space="preserve">      </t>
    </r>
    <r>
      <rPr>
        <sz val="11"/>
        <color indexed="8"/>
        <rFont val="Arial"/>
        <family val="2"/>
      </rPr>
      <t xml:space="preserve">Pérdida de información crítica que puede ser recuperada de forma parcial o incompleta. </t>
    </r>
  </si>
  <si>
    <r>
      <t>·</t>
    </r>
    <r>
      <rPr>
        <sz val="7"/>
        <color indexed="8"/>
        <rFont val="Times New Roman"/>
        <family val="1"/>
      </rPr>
      <t xml:space="preserve">      </t>
    </r>
    <r>
      <rPr>
        <sz val="11"/>
        <color indexed="8"/>
        <rFont val="Arial"/>
        <family val="2"/>
      </rPr>
      <t xml:space="preserve">Sanción por parte ente de control u otro ente regulador. </t>
    </r>
  </si>
  <si>
    <r>
      <t>·</t>
    </r>
    <r>
      <rPr>
        <sz val="7"/>
        <color indexed="8"/>
        <rFont val="Times New Roman"/>
        <family val="1"/>
      </rPr>
      <t xml:space="preserve">      </t>
    </r>
    <r>
      <rPr>
        <sz val="11"/>
        <color indexed="8"/>
        <rFont val="Arial"/>
        <family val="2"/>
      </rPr>
      <t xml:space="preserve">Incumplimiento en las metas y objetivos institucionales afectando el cumplimiento en las metas de gobierno. </t>
    </r>
  </si>
  <si>
    <r>
      <t>·</t>
    </r>
    <r>
      <rPr>
        <sz val="7"/>
        <color indexed="8"/>
        <rFont val="Times New Roman"/>
        <family val="1"/>
      </rPr>
      <t xml:space="preserve">      </t>
    </r>
    <r>
      <rPr>
        <sz val="11"/>
        <color indexed="8"/>
        <rFont val="Arial"/>
        <family val="2"/>
      </rPr>
      <t xml:space="preserve">Imagen institucional afectada por incumplimientos en la prestación del servicio a los usuarios o ciudadanos. </t>
    </r>
  </si>
  <si>
    <r>
      <t>·</t>
    </r>
    <r>
      <rPr>
        <sz val="7"/>
        <color indexed="8"/>
        <rFont val="Times New Roman"/>
        <family val="1"/>
      </rPr>
      <t xml:space="preserve">      </t>
    </r>
    <r>
      <rPr>
        <sz val="11"/>
        <color indexed="8"/>
        <rFont val="Arial"/>
        <family val="2"/>
      </rPr>
      <t xml:space="preserve">Impacto que afecte la ejecución presupuestal en un valor ≥5% </t>
    </r>
  </si>
  <si>
    <r>
      <t>·</t>
    </r>
    <r>
      <rPr>
        <sz val="7"/>
        <color indexed="8"/>
        <rFont val="Times New Roman"/>
        <family val="1"/>
      </rPr>
      <t xml:space="preserve">      </t>
    </r>
    <r>
      <rPr>
        <sz val="11"/>
        <color indexed="8"/>
        <rFont val="Arial"/>
        <family val="2"/>
      </rPr>
      <t xml:space="preserve">Pérdida de cobertura en la prestación de los servicios ≥10%. </t>
    </r>
  </si>
  <si>
    <r>
      <t>·</t>
    </r>
    <r>
      <rPr>
        <sz val="7"/>
        <color indexed="8"/>
        <rFont val="Times New Roman"/>
        <family val="1"/>
      </rPr>
      <t xml:space="preserve">      </t>
    </r>
    <r>
      <rPr>
        <sz val="11"/>
        <color indexed="8"/>
        <rFont val="Arial"/>
        <family val="2"/>
      </rPr>
      <t>Pago de indemnizaciones a terceros por acciones legales que pueden afectar el en un valor ≥5%</t>
    </r>
  </si>
  <si>
    <r>
      <t>·</t>
    </r>
    <r>
      <rPr>
        <sz val="7"/>
        <color indexed="8"/>
        <rFont val="Times New Roman"/>
        <family val="1"/>
      </rPr>
      <t xml:space="preserve">      </t>
    </r>
    <r>
      <rPr>
        <sz val="11"/>
        <color indexed="8"/>
        <rFont val="Arial"/>
        <family val="2"/>
      </rPr>
      <t xml:space="preserve">Interrupción de las operaciones por un (1) día. </t>
    </r>
  </si>
  <si>
    <r>
      <t>·</t>
    </r>
    <r>
      <rPr>
        <sz val="7"/>
        <color indexed="8"/>
        <rFont val="Times New Roman"/>
        <family val="1"/>
      </rPr>
      <t xml:space="preserve">      </t>
    </r>
    <r>
      <rPr>
        <sz val="11"/>
        <color indexed="8"/>
        <rFont val="Arial"/>
        <family val="2"/>
      </rPr>
      <t xml:space="preserve">Reclamaciones o quejas de los usuarios que podrían implicar una denuncia ante los entes reguladores o una demanda de largo alcance para la entidad. </t>
    </r>
  </si>
  <si>
    <r>
      <t>·</t>
    </r>
    <r>
      <rPr>
        <sz val="7"/>
        <color indexed="8"/>
        <rFont val="Times New Roman"/>
        <family val="1"/>
      </rPr>
      <t xml:space="preserve">      </t>
    </r>
    <r>
      <rPr>
        <sz val="11"/>
        <color indexed="8"/>
        <rFont val="Arial"/>
        <family val="2"/>
      </rPr>
      <t xml:space="preserve">Inoportunidad en la información ocasionando retrasos en la atención a los usuarios. </t>
    </r>
  </si>
  <si>
    <r>
      <t>·</t>
    </r>
    <r>
      <rPr>
        <sz val="7"/>
        <color indexed="8"/>
        <rFont val="Times New Roman"/>
        <family val="1"/>
      </rPr>
      <t xml:space="preserve">      </t>
    </r>
    <r>
      <rPr>
        <sz val="11"/>
        <rFont val="Arial"/>
        <family val="2"/>
      </rPr>
      <t xml:space="preserve">Reproceso de actividades y aumento de carga operativa. </t>
    </r>
  </si>
  <si>
    <r>
      <t>·</t>
    </r>
    <r>
      <rPr>
        <sz val="7"/>
        <rFont val="Times New Roman"/>
        <family val="1"/>
      </rPr>
      <t xml:space="preserve">      </t>
    </r>
    <r>
      <rPr>
        <sz val="11"/>
        <color indexed="8"/>
        <rFont val="Arial"/>
        <family val="2"/>
      </rPr>
      <t xml:space="preserve">Imagen institucional por retrasos en la prestación del servicio a los usuarios o ciudadanos. </t>
    </r>
  </si>
  <si>
    <r>
      <t>·</t>
    </r>
    <r>
      <rPr>
        <sz val="7"/>
        <rFont val="Times New Roman"/>
        <family val="1"/>
      </rPr>
      <t xml:space="preserve">      </t>
    </r>
    <r>
      <rPr>
        <sz val="11"/>
        <rFont val="Arial"/>
        <family val="2"/>
      </rPr>
      <t xml:space="preserve">Investigaciones penales, fiscales o disciplinarias </t>
    </r>
  </si>
  <si>
    <r>
      <t>·</t>
    </r>
    <r>
      <rPr>
        <sz val="7"/>
        <rFont val="Times New Roman"/>
        <family val="1"/>
      </rPr>
      <t xml:space="preserve">      </t>
    </r>
    <r>
      <rPr>
        <sz val="11"/>
        <rFont val="Arial"/>
        <family val="2"/>
      </rPr>
      <t xml:space="preserve">Impacto que afecte la ejecución presupuestal en un valor ≤1% </t>
    </r>
  </si>
  <si>
    <r>
      <t>·</t>
    </r>
    <r>
      <rPr>
        <sz val="7"/>
        <rFont val="Times New Roman"/>
        <family val="1"/>
      </rPr>
      <t xml:space="preserve">      </t>
    </r>
    <r>
      <rPr>
        <sz val="11"/>
        <rFont val="Arial"/>
        <family val="2"/>
      </rPr>
      <t xml:space="preserve">Pérdida de cobertura en la prestación de los servicios de la entidad ≤5%. </t>
    </r>
  </si>
  <si>
    <r>
      <t>·</t>
    </r>
    <r>
      <rPr>
        <sz val="7"/>
        <rFont val="Times New Roman"/>
        <family val="1"/>
      </rPr>
      <t xml:space="preserve">      </t>
    </r>
    <r>
      <rPr>
        <sz val="11"/>
        <rFont val="Arial"/>
        <family val="2"/>
      </rPr>
      <t xml:space="preserve">Pago de indemnizaciones a terceros por acciones legales que pueden afectar el presupuesto total de la entidad en un valor ≤1% </t>
    </r>
  </si>
  <si>
    <r>
      <t>·</t>
    </r>
    <r>
      <rPr>
        <sz val="7"/>
        <rFont val="Times New Roman"/>
        <family val="1"/>
      </rPr>
      <t xml:space="preserve">      </t>
    </r>
    <r>
      <rPr>
        <sz val="11"/>
        <color indexed="8"/>
        <rFont val="Arial"/>
        <family val="2"/>
      </rPr>
      <t xml:space="preserve">Pago de sanciones económicas por incumplimiento en la normatividad que afecten el presupuesto en un valor </t>
    </r>
    <r>
      <rPr>
        <sz val="11"/>
        <rFont val="Arial"/>
        <family val="2"/>
      </rPr>
      <t xml:space="preserve">≤1% </t>
    </r>
  </si>
  <si>
    <r>
      <t>·</t>
    </r>
    <r>
      <rPr>
        <sz val="7"/>
        <rFont val="Times New Roman"/>
        <family val="1"/>
      </rPr>
      <t xml:space="preserve">      </t>
    </r>
    <r>
      <rPr>
        <sz val="11"/>
        <rFont val="Arial"/>
        <family val="2"/>
      </rPr>
      <t xml:space="preserve">Reclamaciones o quejas de los usuarios que implican investigaciones internas disciplinarias. </t>
    </r>
  </si>
  <si>
    <r>
      <t>·</t>
    </r>
    <r>
      <rPr>
        <sz val="7"/>
        <rFont val="Times New Roman"/>
        <family val="1"/>
      </rPr>
      <t xml:space="preserve">      </t>
    </r>
    <r>
      <rPr>
        <sz val="11"/>
        <rFont val="Arial"/>
        <family val="2"/>
      </rPr>
      <t>No se afecta la imagen institucional de forma significativa.</t>
    </r>
  </si>
  <si>
    <r>
      <t>·</t>
    </r>
    <r>
      <rPr>
        <sz val="7"/>
        <rFont val="Times New Roman"/>
        <family val="1"/>
      </rPr>
      <t xml:space="preserve">      </t>
    </r>
    <r>
      <rPr>
        <sz val="11"/>
        <rFont val="Arial"/>
        <family val="2"/>
      </rPr>
      <t>Genera Reprocesos</t>
    </r>
  </si>
  <si>
    <r>
      <t>·</t>
    </r>
    <r>
      <rPr>
        <sz val="7"/>
        <rFont val="Times New Roman"/>
        <family val="1"/>
      </rPr>
      <t xml:space="preserve">      </t>
    </r>
    <r>
      <rPr>
        <sz val="11"/>
        <rFont val="Arial"/>
        <family val="2"/>
      </rPr>
      <t xml:space="preserve">No afecte la ejecución presupuestal </t>
    </r>
  </si>
  <si>
    <r>
      <t>·</t>
    </r>
    <r>
      <rPr>
        <sz val="7"/>
        <rFont val="Times New Roman"/>
        <family val="1"/>
      </rPr>
      <t xml:space="preserve">      </t>
    </r>
    <r>
      <rPr>
        <sz val="11"/>
        <rFont val="Arial"/>
        <family val="2"/>
      </rPr>
      <t>No Genera Pérdida de cobertura en la prestación de los servicios</t>
    </r>
  </si>
  <si>
    <r>
      <t>·</t>
    </r>
    <r>
      <rPr>
        <sz val="7"/>
        <rFont val="Times New Roman"/>
        <family val="1"/>
      </rPr>
      <t xml:space="preserve">      </t>
    </r>
    <r>
      <rPr>
        <sz val="11"/>
        <rFont val="Arial"/>
        <family val="2"/>
      </rPr>
      <t>No Genera Pago de indemnizaciones a terceros por acciones legales.</t>
    </r>
  </si>
  <si>
    <r>
      <t>·</t>
    </r>
    <r>
      <rPr>
        <sz val="7"/>
        <rFont val="Times New Roman"/>
        <family val="1"/>
      </rPr>
      <t xml:space="preserve">      </t>
    </r>
    <r>
      <rPr>
        <sz val="11"/>
        <rFont val="Arial"/>
        <family val="2"/>
      </rPr>
      <t>Genera Investigaciones Administrativas</t>
    </r>
  </si>
  <si>
    <r>
      <t>·</t>
    </r>
    <r>
      <rPr>
        <sz val="7"/>
        <rFont val="Times New Roman"/>
        <family val="1"/>
      </rPr>
      <t xml:space="preserve">      </t>
    </r>
    <r>
      <rPr>
        <sz val="11"/>
        <rFont val="Arial"/>
        <family val="2"/>
      </rPr>
      <t xml:space="preserve">No hay interrupción de las operaciones de la entidad. </t>
    </r>
  </si>
  <si>
    <r>
      <t>·</t>
    </r>
    <r>
      <rPr>
        <sz val="7"/>
        <rFont val="Times New Roman"/>
        <family val="1"/>
      </rPr>
      <t xml:space="preserve">      </t>
    </r>
    <r>
      <rPr>
        <sz val="11"/>
        <rFont val="Arial"/>
        <family val="2"/>
      </rPr>
      <t xml:space="preserve">No se generan sanciones económicas o administrativas. </t>
    </r>
  </si>
  <si>
    <r>
      <t>·</t>
    </r>
    <r>
      <rPr>
        <sz val="7"/>
        <rFont val="Times New Roman"/>
        <family val="1"/>
      </rPr>
      <t xml:space="preserve">      </t>
    </r>
    <r>
      <rPr>
        <sz val="11"/>
        <rFont val="Arial"/>
        <family val="2"/>
      </rPr>
      <t xml:space="preserve">No se afecta la imagen institucional de forma significativa. </t>
    </r>
  </si>
  <si>
    <t>CATASTROFICO</t>
  </si>
  <si>
    <t>MAYOR</t>
  </si>
  <si>
    <t>MODERADO</t>
  </si>
  <si>
    <t>MENOR</t>
  </si>
  <si>
    <t>INSIGNIFICANTE</t>
  </si>
  <si>
    <t>TABLA DE NIVELES PARA CALIFICAR EL IMPACTO</t>
  </si>
  <si>
    <t>TABLA DE NIVELES PARA CALIFICAR LA PROBABILIDAD</t>
  </si>
  <si>
    <t xml:space="preserve">DESCRIPCION </t>
  </si>
  <si>
    <t>·  Pago de sanciones económicas por incumplimiento en la normatividad que afecten el presupuesto en un valor ≥5%</t>
  </si>
  <si>
    <t>Este anexo tiene como fin servir de base para definir la probabilidad de ocurrencia y el grado de impacto que tendría un riesgo en los procesos analizados.</t>
  </si>
  <si>
    <t>INSTITUTO COLOMBIANO DE NORMAS TÉCNICAS Y CERTIFICACIÓN -ICONTEC. Norma Técnica Colombiana NTC-IEC/ISO31010. Bogotá. 2013</t>
  </si>
  <si>
    <t>PRESIDENCIA DE LA REPÚBLICA/DEPARTAMENTO NACIONAL DE PLANEACIÓN/DEPARTAMENTO ADMINISTRATIVO DE LA FUNCIÓN PÚBLICA. Estrategias para la construcción del plan anticorrupción y de atención al ciudadano. Bogotá. 2012.</t>
  </si>
  <si>
    <t>DEPARTAMENTO ADMINISTRATIVO DE LA FUNCIÓN PÚBLICA. Guia para la Administración del Riesgo V3 Bogotá, D.C., Octubre de 2014 .</t>
  </si>
  <si>
    <t xml:space="preserve">Controles </t>
  </si>
  <si>
    <t xml:space="preserve">Descripción de los Controles </t>
  </si>
  <si>
    <t>Registros (Evidencias)</t>
  </si>
  <si>
    <t>Cronograma de Seguimiento</t>
  </si>
  <si>
    <t>Moderado</t>
  </si>
  <si>
    <t>Improbable</t>
  </si>
  <si>
    <t>Insignificante</t>
  </si>
  <si>
    <t>Menor</t>
  </si>
  <si>
    <t>Mayor</t>
  </si>
  <si>
    <t>Catastrófico</t>
  </si>
  <si>
    <t>probabilidad</t>
  </si>
  <si>
    <t>Casi seguro</t>
  </si>
  <si>
    <t>Probable</t>
  </si>
  <si>
    <t>Posible</t>
  </si>
  <si>
    <t>Tipo de control</t>
  </si>
  <si>
    <t>Rara Vez</t>
  </si>
  <si>
    <t>Rara vez</t>
  </si>
  <si>
    <t>evaluacion</t>
  </si>
  <si>
    <t>valoracion</t>
  </si>
  <si>
    <t>tipo de control</t>
  </si>
  <si>
    <t>controles</t>
  </si>
  <si>
    <t xml:space="preserve">1 = Zona de riesgo baja. Asumir el riesgo </t>
  </si>
  <si>
    <t>2 = Zona de riesgo baja. Asumir el riesgo</t>
  </si>
  <si>
    <t>3 = Zona de riesgo baja. Asumir el riesgo</t>
  </si>
  <si>
    <t>4 = Zona de riesgo moderada. Asumir el riesgo. Reducir el Riesgo.</t>
  </si>
  <si>
    <t>5 = Zona de riesgo alta. Reducir el riesgo. Evitar el riesgo compartir o transferir.</t>
  </si>
  <si>
    <t>4 = Zona de riesgo baja. Asumir el riesgo</t>
  </si>
  <si>
    <t>6 = Zona de riesgo moderada. Asumir el riesgo. Reducir el Riesgo.</t>
  </si>
  <si>
    <t>8 = Zona de riesgo alta. Reducir el riesgo. Evitar el riesgo compartir o transferir.</t>
  </si>
  <si>
    <t>10 = Zona de riesgo alta. Reducir el riesgo. Evitar el riesgo compartir o transferir.</t>
  </si>
  <si>
    <t>3 = Zona de riesgo moderada. Asumir el riesgo. Reducir el Riesgo.</t>
  </si>
  <si>
    <t>9 = Zona de riesgo alta. Reducir el riesgo. Evitar el riesgo compartir o transferir.</t>
  </si>
  <si>
    <t>12 = Zona de riesgo alta. Reducir el riesgo. Evitar el riesgo compartir o transferir.</t>
  </si>
  <si>
    <t>15 = Zona de riesgo extrema. Evitar el riesgo. Reducir el riesgo, Compartir o transferir.</t>
  </si>
  <si>
    <t>4 = Zona de riesgo alta. Reducir el riesgo. Evitar el riesgo compartir o transferir.</t>
  </si>
  <si>
    <t>12 = Zona de riesgo extrema. Evitar el riesgo. Reducir el riesgo, Compartir o transferir.</t>
  </si>
  <si>
    <t>16 = Zona de riesgo extrema. Evitar el riesgo. Reducir el riesgo, Compartir o transferir.</t>
  </si>
  <si>
    <t>20 = Zona de riesgo extrema. Evitar el riesgo. Reducir el riesgo, Compartir o transferir.</t>
  </si>
  <si>
    <t>10 = Zona de riesgo extrema. Evitar el riesgo. Reducir el riesgo, Compartir o transferir.</t>
  </si>
  <si>
    <t>25 = Zona de riesgo extrema. Evitar el riesgo. Reducir el riesgo, Compartir o transferir.</t>
  </si>
  <si>
    <t>evaluacion2</t>
  </si>
  <si>
    <t>1. Entre 0-50</t>
  </si>
  <si>
    <t>2. Entre 51-75</t>
  </si>
  <si>
    <t>3. Entre 76-100</t>
  </si>
  <si>
    <t>control</t>
  </si>
  <si>
    <t>impacto2</t>
  </si>
  <si>
    <t>probabilidad2</t>
  </si>
  <si>
    <t>tipo de control2</t>
  </si>
  <si>
    <t>Casi Seguro</t>
  </si>
  <si>
    <t>probable</t>
  </si>
  <si>
    <t>posible</t>
  </si>
  <si>
    <t>Raro</t>
  </si>
  <si>
    <t>VALORACIÓN DEL RIESGO</t>
  </si>
  <si>
    <t>MAPA DE RIESGOS</t>
  </si>
  <si>
    <t>RIESGO INHERENTE</t>
  </si>
  <si>
    <t>RIESGO RESIDUAL</t>
  </si>
  <si>
    <t>TRATAMIENTO DEL RIESGO</t>
  </si>
  <si>
    <t>Opcion de Manejo</t>
  </si>
  <si>
    <t>Responsable</t>
  </si>
  <si>
    <t xml:space="preserve">RANGOS DE CALIFICACIÓN DE LOS CONTROLES </t>
  </si>
  <si>
    <t xml:space="preserve">DEPENDIENDO SI EL CONTROL AFECTA PROBABILIDAD O IMPACTO DESPLAZA EN LA MATRIZ DE EVALUACIÓN DEL RIESGO ASÍ: </t>
  </si>
  <si>
    <t xml:space="preserve">En Probabilidad Avanza hacia abajo y En Impacto Avanza hacia la izquierda </t>
  </si>
  <si>
    <t xml:space="preserve">CUADRANTES A DISMINUIR </t>
  </si>
  <si>
    <t xml:space="preserve">1-    Entre 0-50 </t>
  </si>
  <si>
    <t xml:space="preserve">2. Entre 51-75 </t>
  </si>
  <si>
    <t xml:space="preserve">3. Entre 76-100 </t>
  </si>
  <si>
    <r>
      <t>·</t>
    </r>
    <r>
      <rPr>
        <sz val="7"/>
        <rFont val="Times New Roman"/>
        <family val="1"/>
      </rPr>
      <t xml:space="preserve">      </t>
    </r>
    <r>
      <rPr>
        <sz val="11"/>
        <rFont val="Arial"/>
        <family val="2"/>
      </rPr>
      <t xml:space="preserve">Interrupción de las operaciones por algunas. </t>
    </r>
  </si>
  <si>
    <t>No se ha presentado en los últimos 5 años</t>
  </si>
  <si>
    <t>IMPACTO</t>
  </si>
  <si>
    <t>Asumir un riesgo, luego de que el riesgo ha sido reducido o transferido puede quedar un riesgo residual que se mantiene, en este caso el Líder del proceso simplemente acepta la pérdida residual probable y elabora planes de contingencia para su manejo.</t>
  </si>
  <si>
    <t>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t>
  </si>
  <si>
    <t>Reduce su efecto a través del traspaso de las pérdidas a otras organizaciones, como en el caso de los contratos de seguros o através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</si>
  <si>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t>
  </si>
  <si>
    <t>Tipo</t>
  </si>
  <si>
    <t>IDENTIFICACIÓN DEL RIESGO</t>
  </si>
  <si>
    <t>Causa</t>
  </si>
  <si>
    <t>Consecuencias</t>
  </si>
  <si>
    <t>2. ATENCION AL CIUDADANO</t>
  </si>
  <si>
    <t>3. PROMOCIÓN Y PROTECCIÓN DE DERECHOS HUMANOS, COLECTIVOS Y DEL AMBIENTE</t>
  </si>
  <si>
    <t>5. VIGILANCIA ADMINISTRATIVA  Y DE LA CONDUCTA OFICIAL</t>
  </si>
  <si>
    <t>6. CONVIVENCIA CIUDADANA</t>
  </si>
  <si>
    <t>8. GESTIÓN DOCUMENTAL</t>
  </si>
  <si>
    <t>10. GESTIÓN DEL TALENTO HUMANO</t>
  </si>
  <si>
    <t>9. GESTIÓN DE BIENES Y SERVICIOS</t>
  </si>
  <si>
    <t>11. EVALUACIÓN Y MEJORAMIENTO</t>
  </si>
  <si>
    <t>Zona de riesgo MODERADA</t>
  </si>
  <si>
    <t>Zona de riesgo ALTA</t>
  </si>
  <si>
    <t>Zona de riesgo EXTREMA</t>
  </si>
  <si>
    <t>Zona de riesgo BAJA</t>
  </si>
  <si>
    <t>LEGALES</t>
  </si>
  <si>
    <t>ESTRATEGICOS Y ADMINISTRATIVO</t>
  </si>
  <si>
    <t>Riesgo Estratégico</t>
  </si>
  <si>
    <t>Riesgo de Imagen</t>
  </si>
  <si>
    <t>Riesgo de Cumplimiento</t>
  </si>
  <si>
    <t>Riesgo de Tecnologia</t>
  </si>
  <si>
    <t>Riesgo de Corrupción</t>
  </si>
  <si>
    <t xml:space="preserve">Riesgo Financiero </t>
  </si>
  <si>
    <t>Código: FPI-02</t>
  </si>
  <si>
    <t>Código: FPI-04</t>
  </si>
  <si>
    <t>Código: FPI-05</t>
  </si>
  <si>
    <t>Versión: 01</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</si>
  <si>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</si>
  <si>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Estan relacionados con la percepción y la confianza por parte de la ciudadania hacia la institución.</t>
  </si>
  <si>
    <t>Comprenden riesgos provenientes del funcionamiento y operatividad de los sistemas de información institucional, de la definición de los procesos, de la estructura de la entidad, de la articulación entre dependencias.</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</si>
  <si>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</si>
  <si>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Se asocian con la capacidad de la entidad para cumplir con los requisitos legales, contractuales, de ética pública y en general con su compromiso ante la comunidad.</t>
  </si>
  <si>
    <t>Están relacionados con la capacidad tecnológica de la Entidad para satisfacer sus necesidades actuales y futuras y el cumplimiento de la misión.</t>
  </si>
  <si>
    <t>Se entiende por Riesgo de Corrupción la posibilidad de que por acción u omisión, mediante el uso indebido del poder, de los recursos o de la información, se lesionen los intereses de una entidad y en consecuencia del Estado, para la obtención de un beneficio particular.</t>
  </si>
  <si>
    <t>DESCRIPCIÓN</t>
  </si>
  <si>
    <t>CLASIFICACIÓN DEL RIESGO</t>
  </si>
  <si>
    <t>Estratégicos</t>
  </si>
  <si>
    <t>Operativos</t>
  </si>
  <si>
    <t>Financieros</t>
  </si>
  <si>
    <t>Cumplimiento</t>
  </si>
  <si>
    <t>Imagen</t>
  </si>
  <si>
    <t>Tecnología</t>
  </si>
  <si>
    <t>Corrupción</t>
  </si>
  <si>
    <t>OBJETIVO: 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</si>
  <si>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OBJETIVO: Velar por la promoción y defensa de los Derechos Humanos, las garantías fundamentales, los derechos colectivos y del ambiente de la comunidad itagüiseña.</t>
  </si>
  <si>
    <t>OBJETIVO: Garantizar los derechos humanos de la sociedad, mediante la intervención permanente en los despachos judiciales y administrativos, conducentes a la protección y restablecimiento de los de los derechos humanos y fundamentales a traves del ejercicio de los principios de la función pública, legalidad y debido proceso.</t>
  </si>
  <si>
    <t>OBJETIVO: Ejercer la función disciplinaria y de vigilancia administrativa,  de oficio o a solicitud de parte, sobre hechos relacionados con la conducta desplegada por los servidores públicos del orden municipal o sus entes descentralizados en ejercicio de sus funciones.</t>
  </si>
  <si>
    <t xml:space="preserve">Omitir el deber legal o Realizar actuaciones ilegales dentro del proceso disciplinario con la intención de obtener u otorgar beneficos particulares  </t>
  </si>
  <si>
    <t>OBJETIVO: Brindar Asesoría y Acompañamiento a la ciudadania  para el  acercamiento de los actores y  la resolución pacífica de conflictos mejorando la convivencia en comunidad</t>
  </si>
  <si>
    <t>OBJETIVO: Desarrollar estrategias comunicacionales que permitan la interacción con los diferentes publicos de la entidad en el cumplimiento de su filosofía institucional posicionando la imagen corporativa</t>
  </si>
  <si>
    <t>OBJETIVO: Establecer las actividades técnicas y administrativas tendientes al tramite, organización, administración, control y disposición final  de la documentación producida (fisica y Magnética) y recibida por la Personería, asegurando su conservación, custodia y protección para la consulta y servicio de la entidad y partes interesadas.</t>
  </si>
  <si>
    <t>No cumplir los requerimientos legales y reglamentarios en la adquisición de bienes y servicios</t>
  </si>
  <si>
    <t>OBJETIVO: Adquirir y administrar los bienes y servicios que demande la Personería Municipal, en total acatamiento de la normatividad legal y bajo parámetros de eficiencia, calidad, transparencia y oportunidad, contribuyendo al cumplimiento de las metas, los objetivos institucionales y la satisfacción del usuario</t>
  </si>
  <si>
    <t>OBJETIVO: Gestionar el talento humano de la Entidad, desde el ingreso hasta el retiro, contribuyendo al desarrollo de las potencialidades, destrezas y habilidades, optimizando la prestación de los servicios .</t>
  </si>
  <si>
    <t>PROBABILIDAD</t>
  </si>
  <si>
    <t>OBJETIVO: Evaluar y Mejorar la conformidad del  sistema Integrado de gestión y de los procesos frente a los requisitos legales, del cliente y de la organización, verificando el cumplimiento de los objetivos de la entidad y de las normas constitucionales y legales vigentes.</t>
  </si>
  <si>
    <t>Reducir el Riesgo</t>
  </si>
  <si>
    <t>Secretaria General</t>
  </si>
  <si>
    <t>Trimestral</t>
  </si>
  <si>
    <t>Semestral</t>
  </si>
  <si>
    <t>Asumir el riesgo</t>
  </si>
  <si>
    <t>Delegada para Penal y Familia</t>
  </si>
  <si>
    <t>Interes e intención debeneficiar al investigado u obtener beneficios particulares</t>
  </si>
  <si>
    <t xml:space="preserve">Reducir el Riesgo </t>
  </si>
  <si>
    <t>EVALUACIÓN</t>
  </si>
  <si>
    <t>X</t>
  </si>
  <si>
    <t>Interno</t>
  </si>
  <si>
    <t>Externo</t>
  </si>
  <si>
    <t>interno y Externo</t>
  </si>
  <si>
    <t>Origen</t>
  </si>
  <si>
    <t>Virus informatico, avances tecnologicos.</t>
  </si>
  <si>
    <t>Daños y catastrofes ambientales.</t>
  </si>
  <si>
    <t>No aplica</t>
  </si>
  <si>
    <t>Clima organizacional, luminosidad, seguridad y comodidad en inmobiliario e infraestructura,</t>
  </si>
  <si>
    <t>Obsolensencia e insuficiencia (hardware y software), seguridad informatica.</t>
  </si>
  <si>
    <t>Informacion, canales, medios (difusion y manejo).</t>
  </si>
  <si>
    <t>Lideres de procesos</t>
  </si>
  <si>
    <t>Indicador</t>
  </si>
  <si>
    <t>Meta</t>
  </si>
  <si>
    <t>Versión: 03</t>
  </si>
  <si>
    <t>1. PLANEACIÓN INSTITUCIONAL</t>
  </si>
  <si>
    <t>4. INTERVENCION EN PROCESOS PENALES Y DE FAMILIA</t>
  </si>
  <si>
    <t>Riesgo Opertativo</t>
  </si>
  <si>
    <r>
      <rPr>
        <b/>
        <sz val="10"/>
        <rFont val="Arial"/>
        <family val="2"/>
      </rPr>
      <t>Nota:</t>
    </r>
    <r>
      <rPr>
        <sz val="10"/>
        <rFont val="Arial"/>
        <family val="2"/>
      </rPr>
      <t xml:space="preserve"> Los valores deben ser aplicados completos en una u otra casilla para evitar subjetividad </t>
    </r>
  </si>
  <si>
    <t>Favorecimiento por acción u omisión en las actuaciones en el proceso disciplinario</t>
  </si>
  <si>
    <t>Personero Delegado (a)
Profesional Universitario</t>
  </si>
  <si>
    <t>Impunidad, perdida de Credibilidad en la Entidad, insatisfacción social, investigaciones</t>
  </si>
  <si>
    <t>Seguimiento periodico a las actuaciones adelantadas dentro de los expedientes, revision por parte del personero delegado para la vigilancia administrativa de los actos administrativos antes de su firma</t>
  </si>
  <si>
    <t>Seguimiento a las quejas inerpuestas contra los servidores publicos adscritos a la personeria delegada para la vigilancia administrativa por presuntos actos de corrupcion</t>
  </si>
  <si>
    <t>Personero Municipal
Personero Delegado (a)</t>
  </si>
  <si>
    <t>Quejas o Denuncias por presuntos actos de  corrupción, informacion reportada por organos de control por presuntos actos de corrupcion</t>
  </si>
  <si>
    <t>Nro de quejas recibidas contra servidores publicos adscritos a la personeria delegada para la vigilancia administrativa/Nro de sanciones ejecutoriadas</t>
  </si>
  <si>
    <t>Cambios normativos, desarticulacion normativa, dispersion normativa, contrariedad e inestabilidad normativa que afecten los procesos de la entidad.</t>
  </si>
  <si>
    <t>Idoneidad, competencia, suficiencia y resilencia del talento humano y cumplimiento del manual de funciones.
Espacios para la prestacion de los servicios (adecuacion, suficiencia, accesibilidad)</t>
  </si>
  <si>
    <t>Procedimiento</t>
  </si>
  <si>
    <t>cuatrimestral</t>
  </si>
  <si>
    <t>Cambios de politicas desde el gobierno nacional, local, entes reguladores y de control.</t>
  </si>
  <si>
    <r>
      <t>Desplazamiento masivo, protestas, asonadas</t>
    </r>
    <r>
      <rPr>
        <sz val="10"/>
        <rFont val="Arial"/>
        <family val="2"/>
      </rPr>
      <t>, violencia, violaciones a los derechos humanos, demografia.</t>
    </r>
  </si>
  <si>
    <t>Publicaciones negativas relacionadas con la entidad, incompatibilidad en los sistemas de informacion.</t>
  </si>
  <si>
    <t>Cambios de politicas administrativas, inobservancia a planes y programas, falta de liderazgo y gestion.</t>
  </si>
  <si>
    <t>No asignacion de recursos, No planificacion financiera, ejecucion presupuestal. Dependencia (area gestion del tesoro y contabilidad)</t>
  </si>
  <si>
    <t>Procedimiento de atencion al ciudadano</t>
  </si>
  <si>
    <t>Ha sido efectivo ya que no se ha materializado e riesgo</t>
  </si>
  <si>
    <t>Lider del proceso y personal de apoyo</t>
  </si>
  <si>
    <t>Aplicación de Encuestas de satisfacción y aplicación de acciones correctivas</t>
  </si>
  <si>
    <t>Analisis de encuesta de satisfaccion, actas</t>
  </si>
  <si>
    <t>Polizas</t>
  </si>
  <si>
    <t>Inclusion de los bienes asegurables en las polizas de aseguramiento de bienes del Municipio</t>
  </si>
  <si>
    <t>Personero Municipal</t>
  </si>
  <si>
    <t>Personero Municipal y Personeros Delegados</t>
  </si>
  <si>
    <t>7. GESTIÓN DE LA COMUNICACIÓN</t>
  </si>
  <si>
    <t>inventario</t>
  </si>
  <si>
    <t>No se ha materializado el riesgo</t>
  </si>
  <si>
    <t>Fecha: 12/07/2016</t>
  </si>
  <si>
    <t>Fecha: 07/07/2015</t>
  </si>
  <si>
    <t>Toma de  decisiones contrarias a la ley por Amiguismo y clientelismo para obtener beneficios.</t>
  </si>
  <si>
    <t>Interés  de favorecer a un tercero  u obtener  un beneficio propio (económico, personal, laboral, familiar  o de otra índole)</t>
  </si>
  <si>
    <t>Incumplimiento de la misión institucional/ Afectación en la generación o prestación de servicios./afectacion imagen institucional/investigaciones por autoridades competentes/</t>
  </si>
  <si>
    <t>Zona de riesgo Moderada</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</si>
  <si>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</si>
  <si>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Aplicacion de procedimientos y manuales . Monitoreo peramanente de actividades.</t>
  </si>
  <si>
    <t>Documentación del Sistema de Gestión de la Calidad</t>
  </si>
  <si>
    <t>Personero Municipal/equipo de trabajo</t>
  </si>
  <si>
    <t>Cero (0) Fallos judiciales o administrativos ejecutoriados emitidos contra funcionarios de la Personería que impliquen conductas sobre Toma de  decisiones contrarias a la ley por Amiguismo y clientelismo para obtener beneficios.</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</si>
  <si>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</si>
  <si>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Usar en forma  indebida jurídicamente  y/o apropiarse   de recursos de la entidad para favorecimiento propio o ajeno.</t>
  </si>
  <si>
    <t>Incumplimiento de la misión institucional/ Afectación en la generación o prestación de servicios./afectacion imagen institucional/investigaciones por autoridades competentes/detrimento patrimonial</t>
  </si>
  <si>
    <t>Ocultar a la ciudadanía la información considerada pública con La intencion de obtener beneficio propio o ajeno</t>
  </si>
  <si>
    <t>Extralimitarse en el ejercicio  de funciones,  ocultar a la Ciudadanía la información  o incurrir en  omision de funciones para favorecimiento propio o ajeno</t>
  </si>
  <si>
    <t xml:space="preserve">Incumplimiento de la misión institucional/ Afectación en la generación o prestación de servicios./afectacion imagen institucional/procesos de investigacion Incumplimiento de la misión institucional/ Afectación en la generación o prestación de servicios./afectacion imagen institucional/procesos de investigacion </t>
  </si>
  <si>
    <t xml:space="preserve">No aplicación de los controles no cumplimiento de las normas </t>
  </si>
  <si>
    <t>Baja</t>
  </si>
  <si>
    <t xml:space="preserve">Falta de controles  no aplicación de las normas </t>
  </si>
  <si>
    <t>Ejercer o aceptar Tráfico de influencias, cobrar por realizar acciones por ejercicio de sus funciones amiguismo, persona influyente u otra razon) para obtener un beneficio propio o ajeno.</t>
  </si>
  <si>
    <t>Guardar silencio teniendo conocimiento de la comision de  un hecho ilìcito o ilegal para favorecimiento propio o de un tercero</t>
  </si>
  <si>
    <t xml:space="preserve">Incumplimiento de la misión institucional/ Afectación en la generación o prestación de servicios./afectacion imagen institucional/procesos de investigacion </t>
  </si>
  <si>
    <t>Aplicacion de procedimientos y manuales , tips sobre principios y valores del codigo de etica. Monitoreo permanente de actividades.</t>
  </si>
  <si>
    <t xml:space="preserve">  Cero (0)  Fallos judiciales o administrativos emitidos contra funcionarios de la Personería que impliquen conductas sobre Extralimitarse en el ejercicio  de funciones  o incurrir en  omision de funciones para favorecimiento propio o ajeno</t>
  </si>
  <si>
    <t xml:space="preserve"> Manuales y tips del codigo de etica. Capactitacion constante en temas de atenciòn al ciudadano.</t>
  </si>
  <si>
    <t>OBJETIVO: Direccionar la planeación estratégica de la Personería en armonia con su misión.</t>
  </si>
  <si>
    <t>Extralimitarse en el ejercicio  de funciones  o incurrir en  omision de funciones para favorecimiento propio o ajeno</t>
  </si>
  <si>
    <t>Ocultar a la ciudadanía la información  con La intencion de obtener beneficio propio o ajeno</t>
  </si>
  <si>
    <t>Ejercer o aceptar Tráfico de influencias, (amiguismo, persona influyenteu otra razon) para obtener un beneficio propio o ajeno.</t>
  </si>
  <si>
    <t xml:space="preserve">Cobro por realización del trámite, concucion </t>
  </si>
  <si>
    <t>Guardar silencio teniendo conocimiento de la comision de  un hecho ilìcito o ilegal para favorecemiento propio o de un tercero</t>
  </si>
  <si>
    <t xml:space="preserve">Zona de Riesgo Baja </t>
  </si>
  <si>
    <t>Documentación SGC</t>
  </si>
  <si>
    <t>Delegados para los Derechos Humanos Colectivos y del Ambiente</t>
  </si>
  <si>
    <t xml:space="preserve">   Cero (0)  Fallos judiciales o administrativos emitidos contra funcionarios de la Personería que impliquen conductas sobre Extralimitarse en el ejercicio  de funciones  o incurrir en  omision de funciones para favorecimiento propio o ajeno</t>
  </si>
  <si>
    <t>Presentar informes sin objetividad y en forma amañada con la intencion de obtener beneficio propio o de otra persona</t>
  </si>
  <si>
    <t>Incumplimiento de la misión institucional/ Afectación en la generación o prestación de servicios./Pérdida Imagen institucional/investigaciones por autoridades competentes/</t>
  </si>
  <si>
    <t xml:space="preserve">Incumplimiento de la misión institucional/ Afectación en la generación o prestación de servicios./afectacion imagen institucional/procesos de investigacion/detrimento patrimonial </t>
  </si>
  <si>
    <t>Tips sobre principios y valores del codigo de etica, concientizacion de los valores institucionales. Adaptacion de los procedimientos institucionales a las exigencias del  SGC</t>
  </si>
  <si>
    <t>Documentacion del SGC</t>
  </si>
  <si>
    <t>Documentacion SGC</t>
  </si>
  <si>
    <t>Cero (0) Fallos  ejecutoriados de autoridad Administrativa o judicial sobre Presentar informes sin objetividad y en forma amañada con la intencion de obtener beneficio propio o de otra persona</t>
  </si>
  <si>
    <t xml:space="preserve"> Cero (0) Fallos judiciales o administrativos emitidos contra funcionarios de la Personería que impliquen conductas sobre Usar en forma  indebida jurídicamente  y/o apropiarse   de recursos de la entidad para favorecimiento propio o ajeno.</t>
  </si>
  <si>
    <t xml:space="preserve">  Cero (0) Fallos judiciales o administrativos ejecutoriados  contra funcionarios de la Personería que impliquen  Ocultar a la ciudadanía la información  con La intencion de obtener beneficio propio o ajeno</t>
  </si>
  <si>
    <t xml:space="preserve">Jefe de control Interno </t>
  </si>
  <si>
    <t>Ejercer o aceptar Tráfico de influencias, (amiguismo, persona influyente u otra razon) para obtener un beneficio propio o ajeno.</t>
  </si>
  <si>
    <t>Ocultar a la ciudadanía la información considerada pública con la intencion de obtener beneficio propio o ajeno</t>
  </si>
  <si>
    <t xml:space="preserve">No actuar conforme a la normas,manuales,  no cumplir el ódigo de ética </t>
  </si>
  <si>
    <t>Influencia derivada del ejercicio del cargo o funcion , Interés  de favorecer a un tercero  u obtener  un beneficio propio (económico, personal, laboral, familiar  o de otra índole)</t>
  </si>
  <si>
    <t>Incumplimiento de la misión institucional/ Afectación en la generación o prestación de servicios./Pérdida Imagen institucional/investigaciones por autoridades competentes</t>
  </si>
  <si>
    <t>Aplicacion de procedimientos y manuales , sensibilizaciòn. Monitoreo permanente de actividades.</t>
  </si>
  <si>
    <t xml:space="preserve"> Cero (0) Fallos judiciales o administrativos emitidos contra funcionarios de la Personería que impliquen conductas sobre Ocultar a la ciudadanía la información considerada pública con La intencion de obtener beneficio propio o ajeno</t>
  </si>
  <si>
    <t xml:space="preserve"> Cero (0) Fallos judiciales o administrativos emitidos contra funcionarios de la Personería que impliquen conductas sobre Ejercer o aceptar Tráfico de influencias, (amiguismo, persona influyente u otra razon) para obtener un beneficio propio o ajeno.</t>
  </si>
  <si>
    <t xml:space="preserve"> Cero (0) Fallos judiciales o administrativos emitidos contra funcionarios de la Personería que impliquen conductas sobre Extralimitarse en el ejercicio  de funciones  o incurrir en  omision de funciones para favorecimiento propio o ajeno.</t>
  </si>
  <si>
    <t xml:space="preserve"> Efectuar Interpretaciones subjetivas de las normas vigentes
para evitar o postergar su aplicación en beneficio propio o de otro</t>
  </si>
  <si>
    <t xml:space="preserve">Dilatar  los procesos disciplinarios  con el propósito de obtener el vencimiento de términos  la caducidad o la 
prescripción del mismo para favorecerse o favorecer a un tercero.
</t>
  </si>
  <si>
    <t>Aprovecharse  intencionalmente  de las deficiencias en el manejo documental y de archivo para favorecerse o favorecer a un tercero</t>
  </si>
  <si>
    <t xml:space="preserve">Incumplimiento de la misión institucional/ Afectación en la generación o prestación de servicios./afectacion imagen institucional/investigaciones por autoridades competentes/
</t>
  </si>
  <si>
    <t>Incumplimiento de la misión institucional/ Afectación en la generación o prestación de servicios./afectacion imagen institucional/investigaciones por autoridades competentes</t>
  </si>
  <si>
    <t>Omitir el deber legal o Realizar actuaciones ilegales dentro del proceso disciplinario con la intención de obtener u otorgar beneficos particulare</t>
  </si>
  <si>
    <t>Omitir el deber legal</t>
  </si>
  <si>
    <t>Mayor 10</t>
  </si>
  <si>
    <t xml:space="preserve">1 Raro </t>
  </si>
  <si>
    <t>Zona de Riesgo Moderada</t>
  </si>
  <si>
    <t>Documentos SGC</t>
  </si>
  <si>
    <t xml:space="preserve"> Cero (0) Fallos judiciales o administrativos emitidos contra funcionarios de la Personería que impliquen conductas sobre  Efectuar Interpretaciones subjetivas de las normas vigentes
para evitar o postergar su aplicación en beneficio propio o de otro</t>
  </si>
  <si>
    <t xml:space="preserve"> Cero (0) Fallos judiciales o administrativos emitidos contra funcionarios de la Personería que impliquen conductas sobre Dilatar  los procesos disciplinarios  con el propósito de obtener el vencimiento de términos  la caducidad o la 
prescripción del mismo para favorecerse o favorecer a un tercero.</t>
  </si>
  <si>
    <t xml:space="preserve"> Cero (0) Fallos judiciales o administrativos emitidos contra funcionarios de la Personería que impliquen conductas sobre Aprovecharse  intencionalmente  de las deficiencias en el manejo documental y de archivo para favorecerse o favorecer a un tercero</t>
  </si>
  <si>
    <t xml:space="preserve"> Cero (0) Fallos judiciales o administrativos emitidos contra funcionarios de la Personería que impliquen conductas sobre Ejercer o aceptar Tráfico de influencias, (amiguismo, persona influyenteu otra razon) para obtener un beneficio propio o ajeno.</t>
  </si>
  <si>
    <t>Concentrar información de determinadas actividades o procesos en una persona con la intencion de obtener un beneficio propio o ajeno</t>
  </si>
  <si>
    <t xml:space="preserve">Zona de Riesgo Baja  </t>
  </si>
  <si>
    <t>Aplicacion de procedimientos y manuales , entrenamiento induccion, capacitacion reinducción   de personal, sensibilizaciòn. Monitoreo peramanente de actividades.</t>
  </si>
  <si>
    <t xml:space="preserve">  Cero (0) Fallos judiciales o administrativos emitidos contra funcionarios de la Personería que impliquen conductas sobre Concentrar información de determinadas actividades o procesos en una persona con la intencion de obtener un beneficio propio o ajeno</t>
  </si>
  <si>
    <t>Cero (0)   Fallos judiciales o administrativos ejecutoriados  contra funcionarios de la Personería que impliquen  Ocultar a la ciudadanía la información  con La intencion de obtener beneficio propio o ajeno</t>
  </si>
  <si>
    <t>Cero (0)  Fallos judiciales o administrativos emitidos contra funcionarios de la Personería que impliquen conductas sobre Ejercer o aceptar Tráfico de influencias, (amiguismo, persona influyenteu otra razon) para obtener un beneficio propio o ajeno.</t>
  </si>
  <si>
    <t>Ocultar a la ciudadanía la información  considerada publica.</t>
  </si>
  <si>
    <t xml:space="preserve">Inactividad de los medios de comunicación por factores internos y externos. </t>
  </si>
  <si>
    <t>Catastrofico 12</t>
  </si>
  <si>
    <t>Zona de Riesgo Moderada.</t>
  </si>
  <si>
    <t>Cero (0)  Fallos judiciales o administrativos emitidos contra funcionarios de la Personería que impliquen conductas sobre Alteracion, modificacion o manipulacion de la informacion que se transmite a los usuarios y partes interesadas a travez de los medios que maneja la Entidad.</t>
  </si>
  <si>
    <t xml:space="preserve"> Manejar en forma  irregular y contrario a la ley la   documentacion  y el archivo de la entidad para obtener beneficio propio o a favor de un tercero</t>
  </si>
  <si>
    <t>Cero (0) Fallos judiciales o administrativos emitidos contra funcionarios de la Personería que impliquen  Manejar en forma  irregular y contrario a la ley la   documentacion  y el archivo de la entidad para obtener beneficio propio o a favor de un tercero</t>
  </si>
  <si>
    <t xml:space="preserve"> Realizar compras o adquisicion de suministros por valores superiores a los del mercado con la intencion de obtener un beneficio para si o para otra persona</t>
  </si>
  <si>
    <t>Incumplimiento de la misión institucional/ Afectación en la generación o prestación de servicios./Pérdida Imagen institucional/investigaciones por autoridades competentes/detrimento patrimonial.</t>
  </si>
  <si>
    <t xml:space="preserve">1  Raro </t>
  </si>
  <si>
    <t>Aplicacion de procedimientos y manuales ,Aplicativo Gestión Transparente,  Secop (publicación de la contratación),  Comité de contratación cumpliendo su función asesora y aplicación del manual de contratación de la Entidad</t>
  </si>
  <si>
    <t>Documentación del SGC</t>
  </si>
  <si>
    <t>Cero (0)  Fallos judiciales o administrativos emitidos contra funcionarios de la Personería que impliquen conductas sobre Usar en forma  indebida jurídicamente  y/o apropiarse   de recursos de la entidad para favorecimiento propio o ajeno.</t>
  </si>
  <si>
    <t>Realizar contratacion contraria a la ley  para planes de capacitaciòn o mejoramiento y expedición de certificación contrarios a la norma, obteniendo beneficio  para si u otra persona</t>
  </si>
  <si>
    <t xml:space="preserve">Incumplimiento de la misión institucional/ Afectación en la generación o prestación de servicios./afectacion imagen institucional/procesos de investigacion detrimento patrimonial </t>
  </si>
  <si>
    <t>MAYOR 10</t>
  </si>
  <si>
    <t>Aplicación de procedimientos y manuales,    capacitación al personal frente al SIGEP</t>
  </si>
  <si>
    <t>Aplicación de procedimientos y manuales,    capacitación al personal frente al SIGEP.</t>
  </si>
  <si>
    <t xml:space="preserve"> Cero (0) fallos judiciales o administrativos ejecutoriados referentes Realizar contratacion contraria a la ley  para planes de capacitaciòn o mejoramiento. Obteniendo beneficio  para si u otra persona</t>
  </si>
  <si>
    <t xml:space="preserve">   Cero (0) Fallos judiciales o administrativos emitidos contra funcionarios de la Personería que impliquen conductas sobre Usar en forma  indebida jurídicamente  y/o apropiarse   de recursos de la entidad para favorecimiento propio o ajeno.</t>
  </si>
  <si>
    <t xml:space="preserve"> Cero (0)  Fallos judiciales o administrativos emitidos contra funcionarios de la Personería que impliquen conductas sobre Ejercer o aceptar Tráfico de influencias, (amiguismo, persona influyenteu otra razon) para obtener un beneficio propio o ajeno.</t>
  </si>
  <si>
    <t>No cumplir los requerimientos legales y reglamentarios</t>
  </si>
  <si>
    <t>Aplicacion de procedimientos y manuales . Monitoreo permanente de actividades.</t>
  </si>
  <si>
    <t>No actuar conforme a  las normas legales y reglamentarias</t>
  </si>
  <si>
    <t>Alteracion, modificacion o manipulacion de la informacion que se transmite a los usuarios y partes interesadas a través de los medios que maneja la Entidad.</t>
  </si>
  <si>
    <t>Utilizacion indebida por expertos informáticos de la informacion publicada en redes.</t>
  </si>
  <si>
    <t xml:space="preserve">Omitir el deber legal </t>
  </si>
  <si>
    <t xml:space="preserve"> Manuales y tips del Código de Etica. Capactitacion constante en temas de atenciòn al ciudadano.</t>
  </si>
  <si>
    <t>Controles de riesgos de   corrupción</t>
  </si>
  <si>
    <t>Descripción del riesgo</t>
  </si>
  <si>
    <t>Naturaleza del control</t>
  </si>
  <si>
    <t>Criterios para la evaluación</t>
  </si>
  <si>
    <t>Evaluación</t>
  </si>
  <si>
    <t>Detectivo</t>
  </si>
  <si>
    <t>Criterio  de medición</t>
  </si>
  <si>
    <t>Si</t>
  </si>
  <si>
    <t>No</t>
  </si>
  <si>
    <t>x</t>
  </si>
  <si>
    <t>¿Existen manuales, instructivos o procedi- mientos para el manejo del control?</t>
  </si>
  <si>
    <t>¿Está(n) definido(s) el(los) responsable(s) de la ejecución del control y del seguimiento?</t>
  </si>
  <si>
    <t>Modificar , alterarar  y/o ocultar    la informacion que se encuentra en el sistema de Gestiòn de la Calidad con la intencion de obtener un beneficio propio o ajeno.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</si>
  <si>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</si>
  <si>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</si>
  <si>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</si>
  <si>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</si>
  <si>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</si>
  <si>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Calificación  de  los controles</t>
  </si>
  <si>
    <t>Puntaje a disminuir</t>
  </si>
  <si>
    <t>De 0 a 50</t>
  </si>
  <si>
    <t>De 51 a 75</t>
  </si>
  <si>
    <t>De 76 a 100</t>
  </si>
  <si>
    <t>POLÍTICA ANTITRÁMITE</t>
  </si>
  <si>
    <t>Entidad</t>
  </si>
  <si>
    <t>PERSONERIA DE ITAGUI</t>
  </si>
  <si>
    <t>Proceso</t>
  </si>
  <si>
    <t>PLANEACION INSTITUCIONAL</t>
  </si>
  <si>
    <t xml:space="preserve">Objetivo </t>
  </si>
  <si>
    <t xml:space="preserve">Direccionar la planeación estratégica de la Personería en armonia con su misión. </t>
  </si>
  <si>
    <t>NO APLICA: NO EXISTEN TRAMITES AL INTERIOR DEL PROCESO PLANEACION INSTITUCIONAL</t>
  </si>
  <si>
    <t>RENDICION DE CUENTAS</t>
  </si>
  <si>
    <t xml:space="preserve">PERSONERIA DE ITAGUI </t>
  </si>
  <si>
    <t>PLANEACION  INSTITUCIONAL</t>
  </si>
  <si>
    <t>Direccionar la planeación estratégica de la Personería en armonia con su misión.</t>
  </si>
  <si>
    <t>Desarrollo</t>
  </si>
  <si>
    <t xml:space="preserve">La Personería en cumplimiento a la ley 136 de 1994 rinde informe anualmente al Honorable Concejo de Itagüí, no obstante en aras de dar cumplimiento a uno de sus ejes estratégicos “LA TRANSPARENCIA”, presenta informe de gestión a la comunidad así:
Directa: Informe impreso que se distribuirá a los ciudadanos. 
Virtual: en la página Web Oficial se publica el informe. 
Redes sociales: se hace uso de este medio en donde la comunidad no sólo la regional sino la nacional y de otros  países envían sus comentarios e interactúan. 
Físico: El informe de gestión  se distribuye a la población Itagüiseña.
</t>
  </si>
  <si>
    <t>MEJORA DE LA ATENCION AL CLIENTE</t>
  </si>
  <si>
    <t xml:space="preserve">Ventanilla Única: La  Personería cuenta con una  ventanilla única de radicación en cumplimiento a la Ley 594 del 2000 y el Acuerdo 060 del 2001 del Archivo General de La Nación, el cual  establece la estructura, la unidad de correspondencia que gestiona de manera centralizada y normalizada los servicios de recepción, radicación y distribución de correspondencia,  de tal manera, que estos contribuyan al  desarrollo de  gestión documental y a la conservación de los archivos de gestión como componente   histórico del que hacer de la institución.
Virtual: La Personería cuanta con su Página Web http://www.personeriaitagui.gov.co, en esta se encuentra información relacionada  los servicios que presta en forma gratuita, y sus diferentes planes (Plan Estratégico Institucional, plan de  acción, plan de compras o adquisiciones, Plan Anticorrupción y Atención al Ciudadano, Plan de Auditorías) 
Telefónica: Cuenta con la línea telefónica 376-48-84, direccionada a las diferentes dependencias, en donde se establece  relaciones de respeto ciudadano-funcionario, e igualmente se le informa del portafolio de servicios. 
Presencial: Se cuenta con un grupo de profesionales en Atención al Ciudadano, encargados  de  atender, asesorar y coadyuvar en los diferentes escenarios en que se vean inmersos en temas de las diferentes ramas del  derecho (civil, laboral, penal, administrativo, entre otros), de igual manera se elaboran derechos de petición, acciones de tutelas, desacatos. 
Buzón de QRS: En la sala de atención al público está ubicado el buzón de quejas, reclamos y sugerencias con su respectivo formato, permitiendo al ciudadano de manera instantánea dar a conocer las presuntas irregularidades que se presenten en la atención así como las sugerencias para el mejoramiento continuo del servicio. 
Virtual: Atención al Ciudadano enlace Consulta, Quejas y Reclamos puede formular sus inquietudes enlazada con el correo electrónico info@personeriaitagui.gov.co 
Formación ciudadana: En cumplimiento del Plan Estratégico Institucional, la Personería forma a los ciudadanos en diferentes temas tales como: Mecanismos de participación, Veedurías ciudadanas en los diferentes contextos (servicios Públicos, contratación, espacio público), Derechos Humanos, resolución de conflictos, gobierno escolar, convivencia en familia, entre otros.    Estas capacitaciones  se hacen con el acompañamiento de  profesionales expertos, además con los propios funcionarios de la Personería. 
Mecanismos de participación ciudadana: a los ciudadanos se les facilita el conocimiento y discusión de los ciudadanos sobre temas de interés general de manejo de la Personería Municipal,  ejerciendo la  vigilancia y control a través de las Veedurías Ciudadanas, organizaciones comunitarias, o en forma personal.
Contratación: en los procesos de invitación pública de mínima cuantía se le permite al oferente interactuar en el proceso mediante la etapa de observaciones y aclaraciones.  
</t>
  </si>
  <si>
    <t xml:space="preserve">ATENCION AL CIUDADANO </t>
  </si>
  <si>
    <t>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</si>
  <si>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 xml:space="preserve">NO APLICA: NO EXISTEN TRAMITES AL INTERIOR DEL PROCESO </t>
  </si>
  <si>
    <t>ATENCION AL CIUDADANO</t>
  </si>
  <si>
    <t xml:space="preserve">CAUSA </t>
  </si>
  <si>
    <t>RIESGO</t>
  </si>
  <si>
    <t>CONSECUENCIA</t>
  </si>
  <si>
    <t>ZONA DEL RIESGO</t>
  </si>
  <si>
    <t>CONTROLES</t>
  </si>
  <si>
    <t>NUEVA EVALUACION/ZONA DEL RIESGO</t>
  </si>
  <si>
    <t>ACCIONES ASOCIADAS AL CONTROL</t>
  </si>
  <si>
    <t xml:space="preserve">MONITOREO Y REVISION </t>
  </si>
  <si>
    <t>INDICADOR</t>
  </si>
  <si>
    <r>
      <t xml:space="preserve">Probabilidad  </t>
    </r>
    <r>
      <rPr>
        <sz val="7"/>
        <color indexed="8"/>
        <rFont val="Arial"/>
        <family val="2"/>
      </rPr>
      <t xml:space="preserve">Posibilidad de ocurrencia </t>
    </r>
  </si>
  <si>
    <r>
      <t xml:space="preserve">Impacto </t>
    </r>
    <r>
      <rPr>
        <sz val="7"/>
        <color indexed="8"/>
        <rFont val="Arial"/>
        <family val="2"/>
      </rPr>
      <t xml:space="preserve">Consecuencia </t>
    </r>
  </si>
  <si>
    <t>PERIODO DE EJECUCION</t>
  </si>
  <si>
    <t>ACCIONES</t>
  </si>
  <si>
    <t>REGISTRO</t>
  </si>
  <si>
    <t xml:space="preserve">FECHA </t>
  </si>
  <si>
    <t>RESPONSABLE</t>
  </si>
  <si>
    <t xml:space="preserve">Cobro por realización del trámite, consusion </t>
  </si>
  <si>
    <t xml:space="preserve">Riesgo de Corrupcion </t>
  </si>
  <si>
    <t xml:space="preserve">Cero (0)    Fallos judiciales o administrativos emitidos contra funcionarios de la Personería que impliquen conductas sobre Cobro por realización del trámite, consusion </t>
  </si>
  <si>
    <t xml:space="preserve">  Cero (0)  Fallos judiciales o administrativos ejecutoriados emitidos contra funcionarios de la Personería que impliquen conductas sobre Modificar , alterarar  y/o ocultar    la informacion que se encuentra en el sistema de Gestiòn de la Calidad con la intencion de obtener un beneficio propio o ajeno.</t>
  </si>
  <si>
    <t xml:space="preserve"> Cero (0) Fallos judiciales o administrativos emitidos contra funcionarios de la Personería que impliquen conductas sobre Guardar silencio teniendo conocimiento de la comision de  un hecho ilìcito o ilegal para favorecemiento propio o de un tercero</t>
  </si>
  <si>
    <t xml:space="preserve"> Cero (0)  Fallos judiciales o administrativos emitidos contra funcionarios de la Personería que impliquen conductas sobre Usar en forma  indebida jurídicamente  y/o apropiarse   de recursos de la entidad para favorecimiento propio o ajeno.</t>
  </si>
  <si>
    <t>MAPA DE RIESGOS CORRUPCION PERSONERIA DE ITAGUI</t>
  </si>
  <si>
    <t>PROCESO:/ TODOS LOS PROCESOS</t>
  </si>
  <si>
    <t>ANALISIS DEL RIESGO</t>
  </si>
  <si>
    <t>VALORACION DEL RIESGO</t>
  </si>
  <si>
    <t>Enero/ abril 2017</t>
  </si>
  <si>
    <t>Mayo 2/2017</t>
  </si>
  <si>
    <t>Tips sobre principios y valores del codigo de etica, concientizacion de los valores institucionales. Adaptacion de los procedimientos institucionales a las exigencias del  SGC.</t>
  </si>
  <si>
    <t>Líder del proceso</t>
  </si>
  <si>
    <t>TODOS LOS PROCESOS</t>
  </si>
  <si>
    <t>NO APLICA: NO EXISTEN TRAMITES AL INTERIOR DE LOS PROCESOS</t>
  </si>
  <si>
    <t xml:space="preserve"> TODOS LOS PROCESOS</t>
  </si>
  <si>
    <t>Ocultar a la ciudadanía la información  con la intencion de obtener beneficio propio o ajeno</t>
  </si>
  <si>
    <t xml:space="preserve"> Transversales ( Todos Los Procesos)</t>
  </si>
  <si>
    <t>Modificar , alterarar  y/o ocultar  la informacion que se encuentra en el sistema de Gestiòn de la Calidad con la intencion de obtener un beneficio propio o ajeno.</t>
  </si>
  <si>
    <t>Concentrar información de determinadas actividades o procesos en una persona con la intencion de obtener un beneficio propioo ajeno</t>
  </si>
  <si>
    <t xml:space="preserve">Toma de  decisiones contrarias a la ley por Amiguismo y clientelismo para obtener beneficios.
Usar en forma  indebida jurídicamente  y/o apropiarse   de recursos de la entidad para favorecimiento propio o ajeno.
Ocultar a la ciudadanía la información considerada pública con La intencion de obtener beneficio propio o ajeno
</t>
  </si>
  <si>
    <t xml:space="preserve">Extralimitarse en el ejercicio  de funciones,  ocultar a la Ciudadanía la información  o incurrir en  omision de funciones para favorecimiento propio o ajeno
Ejercer o aceptar Tráfico de influencias, cobrar por realizar acciones por ejercicio de sus funciones amiguismo, persona influyente u otra razon) para obtener un beneficio propio o ajeno.
Guardar silencio teniendo conocimiento de la comision de  un hecho ilìcito o ilegal para favorecimiento propio o de un tercero
</t>
  </si>
  <si>
    <t>Extralimitarse en el ejercicio  de funciones  o incurrir en  omision de funciones para favorecimiento propio o ajeno
Ocultar a la ciudadanía la información  con La intencion de obtener beneficio propio o ajeno
Ejercer o aceptar Tráfico de influencias, (amiguismo, persona influyenteu otra razon) para obtener un beneficio propio o ajeno.
Cobro por realización del trámite, concucion 
Guardar silencio teniendo conocimiento de la comision de  un hecho ilìcito o ilegal para favorecemiento propio o de un tercero</t>
  </si>
  <si>
    <t>Dilatar  los procesos disciplinarios  con el propósito de obtener el vencimiento de términos  la caducidad o la 
prescripción del mismo para favorecerse o favorecer a un tercero.</t>
  </si>
  <si>
    <t>Usar en forma  indebida jurídicamente  y/o apropiarse   de recursos de la entidad para favorecimiento propio o ajeno</t>
  </si>
  <si>
    <t>Realizar compras o adquisicion de suministros por valores superiores a los del mercado con la intencion de obtener un beneficio para si o para otra persona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</si>
</sst>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quot;de&quot;\ mmmm\ &quot;de&quot;\ yyyy"/>
  </numFmts>
  <fonts count="48">
    <font>
      <sz val="10"/>
      <name val="Arial"/>
    </font>
    <font>
      <sz val="11"/>
      <color theme="1"/>
      <name val="Calibri"/>
      <family val="2"/>
      <scheme val="minor"/>
    </font>
    <font>
      <sz val="10"/>
      <name val="Arial"/>
      <family val="2"/>
    </font>
    <font>
      <b/>
      <sz val="10"/>
      <name val="Arial"/>
      <family val="2"/>
    </font>
    <font>
      <sz val="12"/>
      <name val="Arial"/>
      <family val="2"/>
    </font>
    <font>
      <sz val="11"/>
      <name val="Arial"/>
      <family val="2"/>
    </font>
    <font>
      <b/>
      <sz val="11"/>
      <name val="Arial"/>
      <family val="2"/>
    </font>
    <font>
      <sz val="10"/>
      <name val="Arial"/>
      <family val="2"/>
    </font>
    <font>
      <sz val="10"/>
      <name val="Arial"/>
      <family val="2"/>
    </font>
    <font>
      <sz val="11"/>
      <color indexed="8"/>
      <name val="Arial"/>
      <family val="2"/>
    </font>
    <font>
      <sz val="7"/>
      <color indexed="8"/>
      <name val="Times New Roman"/>
      <family val="1"/>
    </font>
    <font>
      <sz val="11"/>
      <name val="Symbol"/>
      <family val="1"/>
      <charset val="2"/>
    </font>
    <font>
      <sz val="7"/>
      <name val="Times New Roman"/>
      <family val="1"/>
    </font>
    <font>
      <b/>
      <sz val="10"/>
      <color rgb="FF000000"/>
      <name val="Lucida Sans"/>
      <family val="2"/>
    </font>
    <font>
      <sz val="10"/>
      <color rgb="FF000000"/>
      <name val="Lucida Sans"/>
      <family val="2"/>
    </font>
    <font>
      <sz val="11"/>
      <color rgb="FF000000"/>
      <name val="Symbol"/>
      <family val="1"/>
      <charset val="2"/>
    </font>
    <font>
      <b/>
      <sz val="11"/>
      <color rgb="FF000000"/>
      <name val="Arial"/>
      <family val="2"/>
    </font>
    <font>
      <b/>
      <sz val="10"/>
      <color rgb="FF000000"/>
      <name val="Arial"/>
      <family val="2"/>
    </font>
    <font>
      <u/>
      <sz val="10"/>
      <color theme="10"/>
      <name val="Arial"/>
      <family val="2"/>
    </font>
    <font>
      <u/>
      <sz val="10"/>
      <color theme="11"/>
      <name val="Arial"/>
      <family val="2"/>
    </font>
    <font>
      <sz val="10"/>
      <color theme="0"/>
      <name val="Arial"/>
      <family val="2"/>
    </font>
    <font>
      <sz val="9"/>
      <color indexed="81"/>
      <name val="Arial"/>
      <family val="2"/>
    </font>
    <font>
      <b/>
      <sz val="9"/>
      <color indexed="81"/>
      <name val="Arial"/>
      <family val="2"/>
    </font>
    <font>
      <b/>
      <sz val="12"/>
      <name val="Arial"/>
      <family val="2"/>
    </font>
    <font>
      <b/>
      <sz val="11"/>
      <color theme="0"/>
      <name val="Arial"/>
      <family val="2"/>
    </font>
    <font>
      <sz val="10"/>
      <color rgb="FF000000"/>
      <name val="Arial"/>
      <family val="2"/>
    </font>
    <font>
      <b/>
      <i/>
      <sz val="10"/>
      <color rgb="FF000000"/>
      <name val="Arial"/>
      <family val="2"/>
    </font>
    <font>
      <i/>
      <sz val="10"/>
      <color rgb="FF000000"/>
      <name val="Arial"/>
      <family val="2"/>
    </font>
    <font>
      <b/>
      <i/>
      <sz val="10"/>
      <name val="Arial"/>
      <family val="2"/>
    </font>
    <font>
      <sz val="11"/>
      <color theme="1"/>
      <name val="Arial"/>
      <family val="2"/>
    </font>
    <font>
      <b/>
      <sz val="9"/>
      <color indexed="81"/>
      <name val="Tahoma"/>
      <family val="2"/>
    </font>
    <font>
      <b/>
      <sz val="11"/>
      <color theme="1"/>
      <name val="Calibri"/>
      <family val="2"/>
      <scheme val="minor"/>
    </font>
    <font>
      <sz val="10"/>
      <color rgb="FF231F20"/>
      <name val="Calibri"/>
      <family val="2"/>
      <scheme val="minor"/>
    </font>
    <font>
      <sz val="9"/>
      <color rgb="FF231F20"/>
      <name val="Calibri"/>
      <family val="2"/>
      <scheme val="minor"/>
    </font>
    <font>
      <b/>
      <sz val="11"/>
      <color rgb="FF231F20"/>
      <name val="Calibri"/>
      <family val="2"/>
      <scheme val="minor"/>
    </font>
    <font>
      <sz val="11"/>
      <color rgb="FF231F20"/>
      <name val="Calibri"/>
      <family val="2"/>
      <scheme val="minor"/>
    </font>
    <font>
      <sz val="16"/>
      <color theme="1"/>
      <name val="Arial"/>
      <family val="2"/>
    </font>
    <font>
      <b/>
      <sz val="12"/>
      <color theme="1"/>
      <name val="Arial"/>
      <family val="2"/>
    </font>
    <font>
      <b/>
      <sz val="10"/>
      <color rgb="FF231F20"/>
      <name val="Calibri"/>
      <family val="2"/>
      <scheme val="minor"/>
    </font>
    <font>
      <b/>
      <sz val="11"/>
      <color theme="1"/>
      <name val="Arial"/>
      <family val="2"/>
    </font>
    <font>
      <sz val="12"/>
      <color theme="0"/>
      <name val="Arial"/>
      <family val="2"/>
    </font>
    <font>
      <sz val="10"/>
      <color theme="1"/>
      <name val="Arial"/>
      <family val="2"/>
    </font>
    <font>
      <sz val="8"/>
      <color theme="1"/>
      <name val="Arial"/>
      <family val="2"/>
    </font>
    <font>
      <sz val="7"/>
      <color theme="1"/>
      <name val="Arial"/>
      <family val="2"/>
    </font>
    <font>
      <sz val="7"/>
      <color indexed="8"/>
      <name val="Arial"/>
      <family val="2"/>
    </font>
    <font>
      <sz val="14"/>
      <color theme="1"/>
      <name val="Arial"/>
      <family val="2"/>
    </font>
    <font>
      <sz val="11"/>
      <color theme="0"/>
      <name val="Arial"/>
      <family val="2"/>
    </font>
    <font>
      <sz val="11"/>
      <color theme="3"/>
      <name val="Arial"/>
      <family val="2"/>
    </font>
  </fonts>
  <fills count="15">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bgColor indexed="64"/>
      </patternFill>
    </fill>
    <fill>
      <patternFill patternType="solid">
        <fgColor theme="0"/>
        <bgColor indexed="64"/>
      </patternFill>
    </fill>
    <fill>
      <patternFill patternType="solid">
        <fgColor rgb="FFE6E7E8"/>
        <bgColor indexed="64"/>
      </patternFill>
    </fill>
    <fill>
      <patternFill patternType="solid">
        <fgColor rgb="FFBFBFBF"/>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medium">
        <color indexed="64"/>
      </top>
      <bottom/>
      <diagonal/>
    </border>
    <border>
      <left/>
      <right/>
      <top/>
      <bottom style="medium">
        <color indexed="64"/>
      </bottom>
      <diagonal/>
    </border>
    <border>
      <left/>
      <right/>
      <top/>
      <bottom style="medium">
        <color rgb="FF231F20"/>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style="medium">
        <color rgb="FF231F20"/>
      </left>
      <right style="medium">
        <color rgb="FF231F20"/>
      </right>
      <top style="medium">
        <color rgb="FF231F20"/>
      </top>
      <bottom/>
      <diagonal/>
    </border>
    <border>
      <left/>
      <right style="medium">
        <color rgb="FF231F20"/>
      </right>
      <top style="medium">
        <color rgb="FF231F20"/>
      </top>
      <bottom style="medium">
        <color rgb="FF231F20"/>
      </bottom>
      <diagonal/>
    </border>
    <border>
      <left/>
      <right style="medium">
        <color rgb="FF231F20"/>
      </right>
      <top/>
      <bottom style="medium">
        <color rgb="FF231F20"/>
      </bottom>
      <diagonal/>
    </border>
    <border>
      <left style="medium">
        <color indexed="64"/>
      </left>
      <right style="medium">
        <color indexed="64"/>
      </right>
      <top style="thin">
        <color indexed="64"/>
      </top>
      <bottom style="thin">
        <color indexed="64"/>
      </bottom>
      <diagonal/>
    </border>
    <border>
      <left style="medium">
        <color rgb="FF231F20"/>
      </left>
      <right style="medium">
        <color rgb="FF231F20"/>
      </right>
      <top/>
      <bottom style="medium">
        <color rgb="FF231F20"/>
      </bottom>
      <diagonal/>
    </border>
    <border>
      <left style="medium">
        <color indexed="64"/>
      </left>
      <right style="medium">
        <color indexed="64"/>
      </right>
      <top style="thin">
        <color indexed="64"/>
      </top>
      <bottom style="medium">
        <color indexed="64"/>
      </bottom>
      <diagonal/>
    </border>
    <border>
      <left style="medium">
        <color rgb="FF231F20"/>
      </left>
      <right style="medium">
        <color rgb="FF231F20"/>
      </right>
      <top style="medium">
        <color rgb="FF231F20"/>
      </top>
      <bottom style="medium">
        <color rgb="FF231F20"/>
      </bottom>
      <diagonal/>
    </border>
    <border>
      <left style="medium">
        <color indexed="64"/>
      </left>
      <right style="medium">
        <color indexed="64"/>
      </right>
      <top/>
      <bottom style="thin">
        <color indexed="64"/>
      </bottom>
      <diagonal/>
    </border>
    <border>
      <left/>
      <right style="medium">
        <color indexed="64"/>
      </right>
      <top style="medium">
        <color rgb="FF231F20"/>
      </top>
      <bottom style="medium">
        <color rgb="FF231F20"/>
      </bottom>
      <diagonal/>
    </border>
    <border>
      <left style="medium">
        <color rgb="FF231F20"/>
      </left>
      <right/>
      <top/>
      <bottom style="medium">
        <color rgb="FF231F20"/>
      </bottom>
      <diagonal/>
    </border>
    <border>
      <left/>
      <right style="medium">
        <color indexed="64"/>
      </right>
      <top/>
      <bottom style="medium">
        <color rgb="FF231F20"/>
      </bottom>
      <diagonal/>
    </border>
    <border>
      <left/>
      <right/>
      <top style="medium">
        <color rgb="FF231F20"/>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medium">
        <color rgb="FF231F20"/>
      </left>
      <right style="medium">
        <color rgb="FF231F20"/>
      </right>
      <top/>
      <bottom/>
      <diagonal/>
    </border>
  </borders>
  <cellStyleXfs count="212">
    <xf numFmtId="0" fontId="0" fillId="0" borderId="0"/>
    <xf numFmtId="9" fontId="2" fillId="0" borderId="0" applyFont="0" applyFill="0" applyBorder="0" applyAlignment="0" applyProtection="0"/>
    <xf numFmtId="0" fontId="2"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 fillId="0" borderId="0"/>
  </cellStyleXfs>
  <cellXfs count="550">
    <xf numFmtId="0" fontId="0" fillId="0" borderId="0" xfId="0"/>
    <xf numFmtId="0" fontId="7" fillId="0" borderId="0" xfId="0" applyFont="1" applyFill="1" applyAlignment="1">
      <alignment wrapText="1"/>
    </xf>
    <xf numFmtId="0" fontId="8" fillId="0" borderId="0" xfId="0" applyFont="1" applyFill="1" applyAlignment="1">
      <alignment wrapText="1"/>
    </xf>
    <xf numFmtId="0" fontId="8" fillId="0" borderId="0" xfId="0" applyFont="1" applyFill="1" applyAlignment="1">
      <alignment horizontal="justify" vertical="top" wrapText="1"/>
    </xf>
    <xf numFmtId="0" fontId="8" fillId="0" borderId="0" xfId="0" applyFont="1" applyFill="1" applyBorder="1" applyAlignment="1">
      <alignment wrapText="1"/>
    </xf>
    <xf numFmtId="0" fontId="8" fillId="0" borderId="0" xfId="0" applyFont="1" applyFill="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8" fillId="0" borderId="0" xfId="0" applyFont="1" applyFill="1" applyBorder="1" applyAlignment="1">
      <alignment horizontal="left" vertical="top" wrapText="1"/>
    </xf>
    <xf numFmtId="0" fontId="2" fillId="0" borderId="0" xfId="0" applyFont="1" applyFill="1" applyBorder="1" applyAlignment="1">
      <alignment wrapText="1"/>
    </xf>
    <xf numFmtId="0" fontId="2" fillId="0" borderId="0" xfId="0" applyFont="1" applyFill="1" applyAlignment="1">
      <alignment wrapText="1"/>
    </xf>
    <xf numFmtId="0" fontId="0" fillId="0" borderId="0" xfId="0" applyAlignment="1">
      <alignment vertical="center" wrapText="1"/>
    </xf>
    <xf numFmtId="0" fontId="2" fillId="0" borderId="4" xfId="0" applyFont="1" applyFill="1" applyBorder="1" applyAlignment="1">
      <alignment wrapText="1"/>
    </xf>
    <xf numFmtId="0" fontId="2" fillId="0" borderId="0" xfId="0" applyFont="1" applyFill="1" applyBorder="1" applyAlignment="1" applyProtection="1">
      <alignment wrapText="1"/>
      <protection locked="0"/>
    </xf>
    <xf numFmtId="0" fontId="14" fillId="0" borderId="12" xfId="0" applyFont="1" applyBorder="1" applyAlignment="1">
      <alignment horizontal="center" vertical="center" wrapText="1"/>
    </xf>
    <xf numFmtId="0" fontId="3" fillId="0" borderId="1"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wrapText="1"/>
    </xf>
    <xf numFmtId="0" fontId="15" fillId="0" borderId="11" xfId="0" applyFont="1" applyBorder="1" applyAlignment="1">
      <alignment horizontal="left" vertical="center" wrapText="1" indent="1"/>
    </xf>
    <xf numFmtId="0" fontId="11" fillId="0" borderId="11" xfId="0" applyFont="1" applyBorder="1" applyAlignment="1">
      <alignment horizontal="left" vertical="center" wrapText="1" indent="1"/>
    </xf>
    <xf numFmtId="0" fontId="15" fillId="0" borderId="13"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4"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15" xfId="0" applyFont="1" applyBorder="1" applyAlignment="1">
      <alignment horizontal="left" vertical="center" wrapText="1" indent="1"/>
    </xf>
    <xf numFmtId="0" fontId="15" fillId="0" borderId="16"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4" fillId="0" borderId="14" xfId="0" applyFont="1" applyBorder="1" applyAlignment="1">
      <alignment horizontal="center" vertical="center" wrapText="1"/>
    </xf>
    <xf numFmtId="0" fontId="11" fillId="0" borderId="17"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2" fillId="0" borderId="0" xfId="0" applyFont="1" applyAlignment="1">
      <alignment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6" fillId="7" borderId="12" xfId="0" applyFont="1" applyFill="1" applyBorder="1" applyAlignment="1">
      <alignment vertical="center" wrapText="1"/>
    </xf>
    <xf numFmtId="0" fontId="3" fillId="0" borderId="0" xfId="0" applyFont="1" applyAlignment="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0" xfId="0" applyFont="1" applyFill="1" applyBorder="1" applyAlignment="1"/>
    <xf numFmtId="1" fontId="6"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1" fontId="6" fillId="5"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0" fillId="0" borderId="0" xfId="0" applyBorder="1"/>
    <xf numFmtId="0" fontId="6" fillId="0" borderId="0" xfId="0" applyFont="1" applyBorder="1" applyAlignment="1">
      <alignment vertical="center" wrapText="1"/>
    </xf>
    <xf numFmtId="0" fontId="6" fillId="6" borderId="36"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3" fillId="0" borderId="7" xfId="0" applyFont="1" applyBorder="1" applyAlignment="1">
      <alignment vertical="center" wrapText="1"/>
    </xf>
    <xf numFmtId="0" fontId="4" fillId="0" borderId="36" xfId="0" applyFont="1" applyBorder="1" applyAlignment="1">
      <alignment horizontal="justify" vertical="center" wrapText="1"/>
    </xf>
    <xf numFmtId="0" fontId="4" fillId="0" borderId="6" xfId="0" applyFont="1" applyBorder="1" applyAlignment="1">
      <alignment horizontal="justify" vertical="center" wrapText="1"/>
    </xf>
    <xf numFmtId="0" fontId="20" fillId="0" borderId="0" xfId="0" applyFont="1" applyFill="1" applyAlignment="1">
      <alignment wrapText="1"/>
    </xf>
    <xf numFmtId="0" fontId="6" fillId="7" borderId="36"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5" fillId="0" borderId="0" xfId="0" applyFont="1" applyFill="1" applyAlignment="1">
      <alignment horizontal="left" vertical="top" wrapText="1"/>
    </xf>
    <xf numFmtId="1" fontId="6" fillId="5" borderId="36" xfId="0" applyNumberFormat="1" applyFont="1" applyFill="1" applyBorder="1" applyAlignment="1">
      <alignment horizontal="center" vertical="center" wrapText="1"/>
    </xf>
    <xf numFmtId="1" fontId="6" fillId="5" borderId="39" xfId="0" applyNumberFormat="1" applyFont="1" applyFill="1" applyBorder="1" applyAlignment="1">
      <alignment horizontal="center" vertical="center" wrapText="1"/>
    </xf>
    <xf numFmtId="1" fontId="6" fillId="2" borderId="39" xfId="0" applyNumberFormat="1" applyFont="1" applyFill="1" applyBorder="1" applyAlignment="1">
      <alignment horizontal="center" vertical="center" wrapText="1"/>
    </xf>
    <xf numFmtId="1" fontId="6" fillId="2" borderId="40" xfId="0" applyNumberFormat="1" applyFont="1" applyFill="1" applyBorder="1" applyAlignment="1">
      <alignment horizontal="center" vertical="center" wrapText="1"/>
    </xf>
    <xf numFmtId="1" fontId="6" fillId="4" borderId="35" xfId="0" applyNumberFormat="1" applyFont="1" applyFill="1" applyBorder="1" applyAlignment="1">
      <alignment horizontal="center" vertical="center" wrapText="1"/>
    </xf>
    <xf numFmtId="1" fontId="6" fillId="2" borderId="41" xfId="0" applyNumberFormat="1" applyFont="1" applyFill="1" applyBorder="1" applyAlignment="1">
      <alignment horizontal="center" vertical="center" wrapText="1"/>
    </xf>
    <xf numFmtId="1" fontId="6" fillId="3" borderId="35" xfId="0" applyNumberFormat="1"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1" fontId="6" fillId="3" borderId="7" xfId="0" applyNumberFormat="1" applyFont="1" applyFill="1" applyBorder="1" applyAlignment="1">
      <alignment horizontal="center" vertical="center" wrapText="1"/>
    </xf>
    <xf numFmtId="1" fontId="6" fillId="4" borderId="7"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wrapText="1"/>
    </xf>
    <xf numFmtId="1" fontId="6" fillId="5" borderId="42"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xf numFmtId="0" fontId="17" fillId="0" borderId="11"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25"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Fill="1"/>
    <xf numFmtId="0" fontId="2" fillId="0" borderId="12" xfId="0" applyFont="1" applyFill="1" applyBorder="1" applyAlignment="1">
      <alignment horizontal="center" vertical="center" wrapText="1"/>
    </xf>
    <xf numFmtId="0" fontId="2" fillId="0" borderId="0" xfId="0" applyFont="1" applyFill="1" applyBorder="1" applyAlignment="1" applyProtection="1">
      <alignment horizontal="left" vertical="top" wrapText="1"/>
      <protection locked="0"/>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15" fillId="0" borderId="14" xfId="0" applyFont="1" applyBorder="1" applyAlignment="1">
      <alignment horizontal="left" vertical="center" wrapText="1" indent="1"/>
    </xf>
    <xf numFmtId="0" fontId="25" fillId="0" borderId="12" xfId="0" applyFont="1" applyFill="1" applyBorder="1" applyAlignment="1">
      <alignment horizontal="center" vertical="center" wrapText="1"/>
    </xf>
    <xf numFmtId="0" fontId="8" fillId="0" borderId="0" xfId="0" applyFont="1" applyFill="1" applyAlignment="1">
      <alignment horizontal="center" wrapText="1"/>
    </xf>
    <xf numFmtId="0" fontId="20" fillId="0" borderId="0" xfId="0" applyFont="1" applyFill="1" applyAlignment="1">
      <alignment horizontal="center" wrapText="1"/>
    </xf>
    <xf numFmtId="0" fontId="8" fillId="0" borderId="0" xfId="0" applyFont="1" applyFill="1" applyAlignment="1">
      <alignment horizontal="center" vertical="top" wrapText="1"/>
    </xf>
    <xf numFmtId="0" fontId="20" fillId="0" borderId="0" xfId="0" applyFont="1" applyFill="1" applyAlignment="1">
      <alignment horizontal="center" vertical="center" wrapText="1"/>
    </xf>
    <xf numFmtId="0" fontId="8" fillId="0" borderId="0" xfId="0" applyFont="1" applyFill="1" applyAlignment="1">
      <alignment horizontal="center" vertical="center" wrapText="1"/>
    </xf>
    <xf numFmtId="0" fontId="29" fillId="0" borderId="0" xfId="0" applyFont="1"/>
    <xf numFmtId="0" fontId="32" fillId="13" borderId="51" xfId="0" applyFont="1" applyFill="1" applyBorder="1" applyAlignment="1">
      <alignment horizontal="left" vertical="center" wrapText="1" indent="4"/>
    </xf>
    <xf numFmtId="0" fontId="29" fillId="0" borderId="52" xfId="0" applyFont="1" applyBorder="1"/>
    <xf numFmtId="0" fontId="32" fillId="13" borderId="51" xfId="0" applyFont="1" applyFill="1" applyBorder="1" applyAlignment="1">
      <alignment vertical="center" wrapText="1"/>
    </xf>
    <xf numFmtId="0" fontId="32" fillId="13" borderId="51" xfId="0" applyFont="1" applyFill="1" applyBorder="1" applyAlignment="1">
      <alignment horizontal="left" vertical="center" wrapText="1" indent="6"/>
    </xf>
    <xf numFmtId="0" fontId="32" fillId="13" borderId="51" xfId="0" applyFont="1" applyFill="1" applyBorder="1" applyAlignment="1">
      <alignment horizontal="center" vertical="center" wrapText="1"/>
    </xf>
    <xf numFmtId="0" fontId="32" fillId="13" borderId="46" xfId="0" applyFont="1" applyFill="1" applyBorder="1" applyAlignment="1">
      <alignment horizontal="left" vertical="center" wrapText="1" indent="1"/>
    </xf>
    <xf numFmtId="0" fontId="0" fillId="0" borderId="53" xfId="0" applyBorder="1" applyAlignment="1">
      <alignment vertical="center" wrapText="1"/>
    </xf>
    <xf numFmtId="0" fontId="0" fillId="0" borderId="51" xfId="0" applyBorder="1" applyAlignment="1">
      <alignment vertical="center" wrapText="1"/>
    </xf>
    <xf numFmtId="0" fontId="33" fillId="0" borderId="51" xfId="0" applyFont="1" applyBorder="1" applyAlignment="1">
      <alignment vertical="center" wrapText="1"/>
    </xf>
    <xf numFmtId="0" fontId="33" fillId="0" borderId="51" xfId="0" applyFont="1" applyBorder="1" applyAlignment="1">
      <alignment horizontal="center" wrapText="1"/>
    </xf>
    <xf numFmtId="0" fontId="0" fillId="0" borderId="46" xfId="0" applyBorder="1" applyAlignment="1">
      <alignment vertical="center" wrapText="1"/>
    </xf>
    <xf numFmtId="0" fontId="33" fillId="13" borderId="51" xfId="0" applyFont="1" applyFill="1" applyBorder="1" applyAlignment="1">
      <alignment horizontal="center" wrapText="1"/>
    </xf>
    <xf numFmtId="0" fontId="0" fillId="13" borderId="46" xfId="0" applyFill="1" applyBorder="1" applyAlignment="1">
      <alignment vertical="center" wrapText="1"/>
    </xf>
    <xf numFmtId="0" fontId="29" fillId="0" borderId="54" xfId="0" applyFont="1" applyBorder="1"/>
    <xf numFmtId="0" fontId="34" fillId="13" borderId="55" xfId="0" applyFont="1" applyFill="1" applyBorder="1" applyAlignment="1">
      <alignment horizontal="center" vertical="center" wrapText="1"/>
    </xf>
    <xf numFmtId="0" fontId="34" fillId="13" borderId="50" xfId="0" applyFont="1" applyFill="1" applyBorder="1" applyAlignment="1">
      <alignment horizontal="center" vertical="center" wrapText="1"/>
    </xf>
    <xf numFmtId="0" fontId="35" fillId="0" borderId="53" xfId="0" applyFont="1" applyBorder="1" applyAlignment="1">
      <alignment horizontal="center" vertical="center" wrapText="1"/>
    </xf>
    <xf numFmtId="0" fontId="35" fillId="0" borderId="51"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vertical="center" wrapText="1"/>
    </xf>
    <xf numFmtId="0" fontId="31" fillId="0" borderId="8" xfId="0" applyFont="1" applyBorder="1" applyAlignment="1">
      <alignment vertical="center" wrapText="1"/>
    </xf>
    <xf numFmtId="0" fontId="29" fillId="0" borderId="56" xfId="0" applyFont="1" applyBorder="1"/>
    <xf numFmtId="0" fontId="39" fillId="0" borderId="1" xfId="0" applyFont="1" applyBorder="1" applyAlignment="1">
      <alignment vertical="center" wrapText="1"/>
    </xf>
    <xf numFmtId="0" fontId="5" fillId="0" borderId="0" xfId="0" applyFont="1"/>
    <xf numFmtId="0" fontId="29" fillId="0" borderId="0" xfId="0" applyFont="1" applyAlignment="1">
      <alignment vertical="center"/>
    </xf>
    <xf numFmtId="0" fontId="32" fillId="13" borderId="46" xfId="0" applyFont="1" applyFill="1" applyBorder="1" applyAlignment="1">
      <alignment horizontal="left" vertical="center" wrapText="1"/>
    </xf>
    <xf numFmtId="0" fontId="33" fillId="0" borderId="46" xfId="0" applyFont="1" applyBorder="1" applyAlignment="1">
      <alignment vertical="center" wrapText="1"/>
    </xf>
    <xf numFmtId="0" fontId="32" fillId="13" borderId="1" xfId="0" applyFont="1" applyFill="1" applyBorder="1" applyAlignment="1">
      <alignment horizontal="center" vertical="center" wrapText="1"/>
    </xf>
    <xf numFmtId="0" fontId="32" fillId="13" borderId="1" xfId="0" applyFont="1" applyFill="1" applyBorder="1" applyAlignment="1">
      <alignment horizontal="left" vertical="center" wrapText="1" indent="1"/>
    </xf>
    <xf numFmtId="0" fontId="33" fillId="0" borderId="1" xfId="0" applyFont="1" applyBorder="1" applyAlignment="1">
      <alignment horizontal="center" vertical="center" wrapText="1"/>
    </xf>
    <xf numFmtId="0" fontId="0" fillId="0" borderId="1" xfId="0" applyBorder="1" applyAlignment="1">
      <alignment vertical="center" wrapText="1"/>
    </xf>
    <xf numFmtId="0" fontId="33" fillId="13" borderId="1" xfId="0" applyFont="1" applyFill="1" applyBorder="1" applyAlignment="1">
      <alignment horizontal="center" vertical="center" wrapText="1"/>
    </xf>
    <xf numFmtId="0" fontId="0" fillId="13" borderId="1" xfId="0" applyFill="1" applyBorder="1" applyAlignment="1">
      <alignment vertical="center" wrapText="1"/>
    </xf>
    <xf numFmtId="0" fontId="37" fillId="0" borderId="8" xfId="0" applyFont="1" applyBorder="1" applyAlignment="1">
      <alignment vertical="center" wrapText="1"/>
    </xf>
    <xf numFmtId="0" fontId="24" fillId="11" borderId="1" xfId="0" applyFont="1" applyFill="1" applyBorder="1" applyAlignment="1">
      <alignment horizontal="left" vertical="center" wrapText="1"/>
    </xf>
    <xf numFmtId="0" fontId="29" fillId="0" borderId="61" xfId="0" applyFont="1" applyBorder="1"/>
    <xf numFmtId="0" fontId="33" fillId="0" borderId="51" xfId="0" applyFont="1" applyBorder="1" applyAlignment="1">
      <alignment horizontal="center" vertical="center" wrapText="1"/>
    </xf>
    <xf numFmtId="0" fontId="29" fillId="0" borderId="1" xfId="0" applyFont="1" applyBorder="1" applyAlignment="1">
      <alignment vertical="center" wrapText="1"/>
    </xf>
    <xf numFmtId="0" fontId="32" fillId="13" borderId="51" xfId="0" applyFont="1" applyFill="1" applyBorder="1" applyAlignment="1">
      <alignment vertical="top" wrapText="1"/>
    </xf>
    <xf numFmtId="0" fontId="29" fillId="0" borderId="1" xfId="0" applyFont="1" applyBorder="1" applyAlignment="1">
      <alignment vertical="top" wrapText="1"/>
    </xf>
    <xf numFmtId="0" fontId="0" fillId="0" borderId="51" xfId="0" applyBorder="1" applyAlignment="1">
      <alignment vertical="top" wrapText="1"/>
    </xf>
    <xf numFmtId="0" fontId="33" fillId="0" borderId="51" xfId="0" applyFont="1" applyBorder="1" applyAlignment="1">
      <alignment vertical="top" wrapText="1"/>
    </xf>
    <xf numFmtId="0" fontId="32" fillId="13" borderId="46" xfId="0" applyFont="1" applyFill="1" applyBorder="1" applyAlignment="1">
      <alignment vertical="top" wrapText="1"/>
    </xf>
    <xf numFmtId="0" fontId="0" fillId="0" borderId="51" xfId="0" applyBorder="1" applyAlignment="1">
      <alignment horizontal="left" vertical="top" wrapText="1"/>
    </xf>
    <xf numFmtId="0" fontId="33" fillId="0" borderId="51" xfId="0" applyFont="1" applyBorder="1" applyAlignment="1">
      <alignment horizontal="left" vertical="top" wrapText="1"/>
    </xf>
    <xf numFmtId="0" fontId="29" fillId="0" borderId="1" xfId="0" applyFont="1" applyBorder="1" applyAlignment="1">
      <alignment horizontal="left" vertical="top" wrapText="1"/>
    </xf>
    <xf numFmtId="0" fontId="0" fillId="0" borderId="53" xfId="0" applyBorder="1" applyAlignment="1">
      <alignment horizontal="left" vertical="top" wrapText="1"/>
    </xf>
    <xf numFmtId="0" fontId="0" fillId="0" borderId="46" xfId="0" applyBorder="1" applyAlignment="1">
      <alignment horizontal="center" vertical="center" wrapText="1"/>
    </xf>
    <xf numFmtId="0" fontId="33" fillId="13" borderId="51" xfId="0" applyFont="1" applyFill="1" applyBorder="1" applyAlignment="1">
      <alignment horizontal="center" vertical="center" wrapText="1"/>
    </xf>
    <xf numFmtId="0" fontId="0" fillId="13" borderId="46" xfId="0" applyFill="1" applyBorder="1" applyAlignment="1">
      <alignment horizontal="center" vertical="center" wrapText="1"/>
    </xf>
    <xf numFmtId="0" fontId="4" fillId="0" borderId="0" xfId="0" applyFont="1" applyFill="1" applyBorder="1" applyAlignment="1">
      <alignment horizontal="left" vertical="top" wrapText="1"/>
    </xf>
    <xf numFmtId="0" fontId="20" fillId="0" borderId="0" xfId="0" applyFont="1" applyFill="1" applyBorder="1" applyAlignment="1">
      <alignment wrapText="1"/>
    </xf>
    <xf numFmtId="0" fontId="7" fillId="0" borderId="0" xfId="0" applyFont="1" applyFill="1" applyBorder="1" applyAlignment="1">
      <alignment wrapText="1"/>
    </xf>
    <xf numFmtId="0" fontId="8" fillId="0" borderId="0" xfId="0" applyFont="1" applyFill="1" applyBorder="1" applyAlignment="1">
      <alignment horizontal="justify" vertical="top" wrapText="1"/>
    </xf>
    <xf numFmtId="0" fontId="0" fillId="0" borderId="0" xfId="0" applyFont="1" applyFill="1" applyBorder="1" applyAlignment="1">
      <alignment horizontal="justify" vertical="top" wrapText="1"/>
    </xf>
    <xf numFmtId="0" fontId="40"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49" fontId="29" fillId="0" borderId="1" xfId="0" applyNumberFormat="1" applyFont="1" applyBorder="1" applyAlignment="1">
      <alignment vertical="center" wrapText="1"/>
    </xf>
    <xf numFmtId="49" fontId="29" fillId="0" borderId="1" xfId="0" applyNumberFormat="1" applyFont="1" applyBorder="1" applyAlignment="1">
      <alignment wrapText="1"/>
    </xf>
    <xf numFmtId="0" fontId="29" fillId="7" borderId="22" xfId="211" applyFont="1" applyFill="1" applyBorder="1" applyAlignment="1">
      <alignment horizontal="center"/>
    </xf>
    <xf numFmtId="0" fontId="29" fillId="7" borderId="5" xfId="211" applyFont="1" applyFill="1" applyBorder="1" applyAlignment="1">
      <alignment horizontal="center"/>
    </xf>
    <xf numFmtId="0" fontId="45" fillId="7" borderId="9" xfId="211" applyFont="1" applyFill="1" applyBorder="1" applyAlignment="1">
      <alignment vertical="center" wrapText="1"/>
    </xf>
    <xf numFmtId="0" fontId="45" fillId="7" borderId="10" xfId="211" applyFont="1" applyFill="1" applyBorder="1" applyAlignment="1">
      <alignment vertical="center" wrapText="1"/>
    </xf>
    <xf numFmtId="0" fontId="29" fillId="0" borderId="0" xfId="211" applyFont="1"/>
    <xf numFmtId="0" fontId="29" fillId="7" borderId="2" xfId="211" applyFont="1" applyFill="1" applyBorder="1" applyAlignment="1">
      <alignment horizontal="center"/>
    </xf>
    <xf numFmtId="0" fontId="29" fillId="7" borderId="3" xfId="211" applyFont="1" applyFill="1" applyBorder="1" applyAlignment="1">
      <alignment horizontal="center"/>
    </xf>
    <xf numFmtId="0" fontId="41" fillId="7" borderId="8" xfId="211" applyFont="1" applyFill="1" applyBorder="1" applyAlignment="1">
      <alignment vertical="center" wrapText="1"/>
    </xf>
    <xf numFmtId="0" fontId="41" fillId="7" borderId="9" xfId="211" applyFont="1" applyFill="1" applyBorder="1" applyAlignment="1">
      <alignment vertical="center" wrapText="1"/>
    </xf>
    <xf numFmtId="0" fontId="41" fillId="7" borderId="10" xfId="211" applyFont="1" applyFill="1" applyBorder="1" applyAlignment="1">
      <alignment vertical="center" wrapText="1"/>
    </xf>
    <xf numFmtId="0" fontId="29" fillId="7" borderId="23" xfId="211" applyFont="1" applyFill="1" applyBorder="1" applyAlignment="1">
      <alignment horizontal="center"/>
    </xf>
    <xf numFmtId="0" fontId="29" fillId="7" borderId="25" xfId="211" applyFont="1" applyFill="1" applyBorder="1" applyAlignment="1">
      <alignment horizontal="center"/>
    </xf>
    <xf numFmtId="0" fontId="42" fillId="7" borderId="8" xfId="211" applyFont="1" applyFill="1" applyBorder="1" applyAlignment="1">
      <alignment horizontal="center" vertical="center" wrapText="1"/>
    </xf>
    <xf numFmtId="0" fontId="42" fillId="7" borderId="9" xfId="211" applyFont="1" applyFill="1" applyBorder="1" applyAlignment="1">
      <alignment horizontal="center" vertical="center" wrapText="1"/>
    </xf>
    <xf numFmtId="0" fontId="42" fillId="7" borderId="10" xfId="211" applyFont="1" applyFill="1" applyBorder="1" applyAlignment="1">
      <alignment horizontal="center" vertical="center" wrapText="1"/>
    </xf>
    <xf numFmtId="0" fontId="42" fillId="7" borderId="9" xfId="211" applyFont="1" applyFill="1" applyBorder="1" applyAlignment="1">
      <alignment vertical="center" wrapText="1"/>
    </xf>
    <xf numFmtId="0" fontId="42" fillId="7" borderId="10" xfId="211" applyFont="1" applyFill="1" applyBorder="1" applyAlignment="1">
      <alignment vertical="center" wrapText="1"/>
    </xf>
    <xf numFmtId="49" fontId="42" fillId="7" borderId="62" xfId="211" applyNumberFormat="1" applyFont="1" applyFill="1" applyBorder="1" applyAlignment="1">
      <alignment horizontal="center" vertical="center" wrapText="1"/>
    </xf>
    <xf numFmtId="49" fontId="43" fillId="7" borderId="1" xfId="211" applyNumberFormat="1" applyFont="1" applyFill="1" applyBorder="1" applyAlignment="1">
      <alignment horizontal="center" vertical="center" wrapText="1"/>
    </xf>
    <xf numFmtId="49" fontId="42" fillId="7" borderId="63" xfId="211" applyNumberFormat="1" applyFont="1" applyFill="1" applyBorder="1" applyAlignment="1">
      <alignment vertical="center" wrapText="1"/>
    </xf>
    <xf numFmtId="49" fontId="42" fillId="7" borderId="63" xfId="211" applyNumberFormat="1" applyFont="1" applyFill="1" applyBorder="1" applyAlignment="1">
      <alignment horizontal="center" vertical="center" wrapText="1"/>
    </xf>
    <xf numFmtId="49" fontId="42" fillId="0" borderId="1" xfId="211" applyNumberFormat="1" applyFont="1" applyBorder="1" applyAlignment="1">
      <alignment wrapText="1"/>
    </xf>
    <xf numFmtId="49" fontId="42" fillId="0" borderId="1" xfId="211" applyNumberFormat="1" applyFont="1" applyBorder="1" applyAlignment="1">
      <alignment horizontal="center" vertical="center" wrapText="1"/>
    </xf>
    <xf numFmtId="49" fontId="42" fillId="12" borderId="1" xfId="211" applyNumberFormat="1" applyFont="1" applyFill="1" applyBorder="1" applyAlignment="1">
      <alignment horizontal="center" vertical="center" wrapText="1"/>
    </xf>
    <xf numFmtId="49" fontId="42" fillId="0" borderId="1" xfId="211" applyNumberFormat="1" applyFont="1" applyBorder="1" applyAlignment="1">
      <alignment vertical="center" wrapText="1"/>
    </xf>
    <xf numFmtId="49" fontId="29" fillId="0" borderId="1" xfId="211" applyNumberFormat="1" applyFont="1" applyBorder="1" applyAlignment="1">
      <alignment wrapText="1"/>
    </xf>
    <xf numFmtId="49" fontId="29" fillId="0" borderId="1" xfId="211" applyNumberFormat="1" applyFont="1" applyBorder="1" applyAlignment="1">
      <alignment vertical="center" wrapText="1"/>
    </xf>
    <xf numFmtId="0" fontId="29" fillId="0" borderId="61" xfId="211" applyFont="1" applyBorder="1"/>
    <xf numFmtId="0" fontId="32" fillId="13" borderId="51" xfId="211" applyFont="1" applyFill="1" applyBorder="1" applyAlignment="1">
      <alignment horizontal="left" vertical="center" wrapText="1" indent="4"/>
    </xf>
    <xf numFmtId="0" fontId="29" fillId="0" borderId="52" xfId="211" applyFont="1" applyBorder="1"/>
    <xf numFmtId="0" fontId="32" fillId="13" borderId="51" xfId="211" applyFont="1" applyFill="1" applyBorder="1" applyAlignment="1">
      <alignment vertical="center" wrapText="1"/>
    </xf>
    <xf numFmtId="0" fontId="32" fillId="13" borderId="51" xfId="211" applyFont="1" applyFill="1" applyBorder="1" applyAlignment="1">
      <alignment horizontal="left" vertical="center" wrapText="1" indent="6"/>
    </xf>
    <xf numFmtId="0" fontId="32" fillId="13" borderId="51" xfId="211" applyFont="1" applyFill="1" applyBorder="1" applyAlignment="1">
      <alignment horizontal="center" vertical="center" wrapText="1"/>
    </xf>
    <xf numFmtId="0" fontId="32" fillId="13" borderId="46" xfId="211" applyFont="1" applyFill="1" applyBorder="1" applyAlignment="1">
      <alignment horizontal="left" vertical="center" wrapText="1" indent="1"/>
    </xf>
    <xf numFmtId="0" fontId="1" fillId="0" borderId="53" xfId="211" applyBorder="1" applyAlignment="1">
      <alignment vertical="center" wrapText="1"/>
    </xf>
    <xf numFmtId="0" fontId="1" fillId="0" borderId="51" xfId="211" applyBorder="1" applyAlignment="1">
      <alignment vertical="center" wrapText="1"/>
    </xf>
    <xf numFmtId="0" fontId="33" fillId="0" borderId="51" xfId="211" applyFont="1" applyBorder="1" applyAlignment="1">
      <alignment vertical="center" wrapText="1"/>
    </xf>
    <xf numFmtId="0" fontId="33" fillId="0" borderId="51" xfId="211" applyFont="1" applyBorder="1" applyAlignment="1">
      <alignment horizontal="center" vertical="center" wrapText="1"/>
    </xf>
    <xf numFmtId="0" fontId="1" fillId="0" borderId="46" xfId="211" applyBorder="1" applyAlignment="1">
      <alignment vertical="center" wrapText="1"/>
    </xf>
    <xf numFmtId="0" fontId="33" fillId="13" borderId="51" xfId="211" applyFont="1" applyFill="1" applyBorder="1" applyAlignment="1">
      <alignment horizontal="right" vertical="center" wrapText="1"/>
    </xf>
    <xf numFmtId="0" fontId="1" fillId="13" borderId="46" xfId="211" applyFill="1" applyBorder="1" applyAlignment="1">
      <alignment vertical="center" wrapText="1"/>
    </xf>
    <xf numFmtId="0" fontId="29" fillId="0" borderId="54" xfId="211" applyFont="1" applyBorder="1"/>
    <xf numFmtId="0" fontId="34" fillId="13" borderId="55" xfId="211" applyFont="1" applyFill="1" applyBorder="1" applyAlignment="1">
      <alignment horizontal="center" vertical="center" wrapText="1"/>
    </xf>
    <xf numFmtId="0" fontId="34" fillId="13" borderId="50" xfId="211" applyFont="1" applyFill="1" applyBorder="1" applyAlignment="1">
      <alignment horizontal="center" vertical="center" wrapText="1"/>
    </xf>
    <xf numFmtId="0" fontId="35" fillId="0" borderId="53" xfId="211" applyFont="1" applyBorder="1" applyAlignment="1">
      <alignment horizontal="center" vertical="center" wrapText="1"/>
    </xf>
    <xf numFmtId="0" fontId="35" fillId="0" borderId="51" xfId="211" applyFont="1" applyBorder="1" applyAlignment="1">
      <alignment horizontal="center" vertical="center" wrapText="1"/>
    </xf>
    <xf numFmtId="0" fontId="1" fillId="0" borderId="0" xfId="211"/>
    <xf numFmtId="0" fontId="37" fillId="0" borderId="1" xfId="211" applyFont="1" applyBorder="1" applyAlignment="1">
      <alignment horizontal="center" vertical="center" wrapText="1"/>
    </xf>
    <xf numFmtId="0" fontId="37" fillId="0" borderId="1" xfId="211" applyFont="1" applyBorder="1" applyAlignment="1">
      <alignment vertical="center" wrapText="1"/>
    </xf>
    <xf numFmtId="0" fontId="31" fillId="0" borderId="8" xfId="211" applyFont="1" applyBorder="1" applyAlignment="1">
      <alignment vertical="center" wrapText="1"/>
    </xf>
    <xf numFmtId="0" fontId="45" fillId="7" borderId="8" xfId="211" applyFont="1" applyFill="1" applyBorder="1" applyAlignment="1">
      <alignment horizontal="center" wrapText="1"/>
    </xf>
    <xf numFmtId="49" fontId="29" fillId="0" borderId="1" xfId="0" applyNumberFormat="1" applyFont="1" applyBorder="1" applyAlignment="1">
      <alignment horizontal="center" vertical="center" wrapText="1"/>
    </xf>
    <xf numFmtId="0" fontId="46" fillId="0" borderId="0" xfId="0" applyFont="1" applyFill="1" applyAlignment="1">
      <alignment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29" fillId="0" borderId="1" xfId="0" applyFont="1" applyBorder="1" applyAlignment="1">
      <alignment wrapText="1"/>
    </xf>
    <xf numFmtId="0" fontId="5" fillId="12" borderId="1" xfId="0" applyFont="1" applyFill="1" applyBorder="1" applyAlignment="1">
      <alignment horizontal="left" vertical="center" wrapText="1"/>
    </xf>
    <xf numFmtId="0" fontId="5" fillId="0" borderId="8" xfId="0" applyFont="1" applyBorder="1" applyAlignment="1">
      <alignment vertical="center" wrapText="1"/>
    </xf>
    <xf numFmtId="0" fontId="29" fillId="0" borderId="62" xfId="0" applyFont="1" applyBorder="1" applyAlignment="1">
      <alignment vertical="center" wrapText="1"/>
    </xf>
    <xf numFmtId="0" fontId="6" fillId="0" borderId="0" xfId="0" applyFont="1" applyFill="1" applyBorder="1" applyAlignment="1">
      <alignment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Alignment="1">
      <alignment wrapText="1"/>
    </xf>
    <xf numFmtId="0" fontId="6" fillId="0" borderId="1" xfId="0" applyFont="1" applyFill="1" applyBorder="1" applyAlignment="1">
      <alignment vertical="center" wrapText="1"/>
    </xf>
    <xf numFmtId="0" fontId="6" fillId="0" borderId="8" xfId="0" applyFont="1" applyFill="1" applyBorder="1" applyAlignment="1">
      <alignment horizontal="center" vertical="center" wrapText="1"/>
    </xf>
    <xf numFmtId="0" fontId="5" fillId="0" borderId="0" xfId="0" applyFont="1" applyFill="1" applyBorder="1" applyAlignment="1">
      <alignment horizontal="justify" vertical="top" wrapText="1"/>
    </xf>
    <xf numFmtId="0" fontId="5" fillId="0" borderId="1" xfId="0" applyFont="1" applyFill="1" applyBorder="1" applyAlignment="1" applyProtection="1">
      <alignment horizontal="left" vertical="top" wrapText="1"/>
      <protection hidden="1"/>
    </xf>
    <xf numFmtId="0" fontId="5" fillId="0" borderId="62" xfId="0" applyFont="1" applyFill="1" applyBorder="1" applyAlignment="1">
      <alignment horizontal="left" vertical="center" wrapText="1"/>
    </xf>
    <xf numFmtId="0" fontId="46" fillId="0" borderId="0" xfId="0" applyFont="1" applyFill="1" applyBorder="1" applyAlignment="1">
      <alignment horizontal="left" vertical="top" wrapText="1"/>
    </xf>
    <xf numFmtId="0" fontId="5" fillId="0" borderId="8" xfId="0" applyFont="1" applyFill="1" applyBorder="1" applyAlignment="1" applyProtection="1">
      <alignment horizontal="left" vertical="top" wrapText="1"/>
      <protection hidden="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pplyProtection="1">
      <alignment horizontal="center" vertical="center" wrapText="1"/>
      <protection locked="0"/>
    </xf>
    <xf numFmtId="9" fontId="5" fillId="0" borderId="1" xfId="0" applyNumberFormat="1" applyFont="1" applyFill="1" applyBorder="1" applyAlignment="1" applyProtection="1">
      <alignment horizontal="center" vertical="top" wrapText="1"/>
      <protection locked="0"/>
    </xf>
    <xf numFmtId="164" fontId="5" fillId="0" borderId="1" xfId="0" applyNumberFormat="1" applyFont="1" applyFill="1" applyBorder="1" applyAlignment="1" applyProtection="1">
      <alignment horizontal="left" vertical="top" wrapText="1"/>
      <protection locked="0"/>
    </xf>
    <xf numFmtId="0" fontId="5" fillId="12" borderId="1" xfId="0" applyNumberFormat="1"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12" borderId="1" xfId="0" applyFont="1" applyFill="1" applyBorder="1" applyAlignment="1">
      <alignment horizontal="left" vertical="top" wrapText="1"/>
    </xf>
    <xf numFmtId="0" fontId="29" fillId="12" borderId="1" xfId="0" applyFont="1" applyFill="1" applyBorder="1" applyAlignment="1">
      <alignment vertical="top" wrapText="1"/>
    </xf>
    <xf numFmtId="0" fontId="5" fillId="0" borderId="1" xfId="0" applyFont="1" applyFill="1" applyBorder="1" applyAlignment="1" applyProtection="1">
      <alignment horizontal="center" vertical="center" wrapText="1"/>
      <protection hidden="1"/>
    </xf>
    <xf numFmtId="0" fontId="9" fillId="0" borderId="8" xfId="0" applyFont="1" applyBorder="1" applyAlignment="1">
      <alignment horizontal="center" vertical="center" wrapText="1"/>
    </xf>
    <xf numFmtId="0" fontId="5" fillId="0" borderId="1" xfId="0" applyFont="1" applyFill="1" applyBorder="1" applyAlignment="1" applyProtection="1">
      <alignment horizontal="left" vertical="center" wrapText="1"/>
      <protection hidden="1"/>
    </xf>
    <xf numFmtId="0" fontId="29" fillId="0" borderId="8" xfId="0" applyFont="1" applyBorder="1" applyAlignment="1">
      <alignment horizontal="center" vertical="center" wrapText="1"/>
    </xf>
    <xf numFmtId="0" fontId="5" fillId="0" borderId="1" xfId="0" applyFont="1" applyFill="1" applyBorder="1" applyAlignment="1" applyProtection="1">
      <alignment horizontal="center" vertical="top" wrapText="1"/>
      <protection locked="0"/>
    </xf>
    <xf numFmtId="0" fontId="29" fillId="12" borderId="1" xfId="0" applyFont="1" applyFill="1" applyBorder="1" applyAlignment="1">
      <alignment horizontal="center" vertical="center" wrapText="1"/>
    </xf>
    <xf numFmtId="0" fontId="29" fillId="0" borderId="1"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9" fontId="47" fillId="0"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0" borderId="1" xfId="0" applyFont="1" applyBorder="1" applyAlignment="1">
      <alignment horizontal="center" vertical="top" wrapText="1"/>
    </xf>
    <xf numFmtId="0" fontId="29" fillId="2" borderId="1" xfId="0" applyFont="1" applyFill="1" applyBorder="1" applyAlignment="1">
      <alignment horizontal="center" vertical="center" wrapText="1"/>
    </xf>
    <xf numFmtId="0" fontId="5" fillId="0" borderId="0" xfId="0" applyFont="1" applyFill="1" applyBorder="1" applyAlignment="1">
      <alignment horizontal="left" vertical="top" wrapText="1"/>
    </xf>
    <xf numFmtId="14" fontId="5" fillId="0" borderId="1" xfId="0" applyNumberFormat="1" applyFont="1" applyFill="1" applyBorder="1" applyAlignment="1">
      <alignment horizontal="left" vertical="top" wrapText="1"/>
    </xf>
    <xf numFmtId="164" fontId="5" fillId="0" borderId="1" xfId="0" applyNumberFormat="1" applyFont="1" applyFill="1" applyBorder="1" applyAlignment="1" applyProtection="1">
      <alignment horizontal="center" vertical="center" wrapText="1"/>
      <protection locked="0"/>
    </xf>
    <xf numFmtId="0" fontId="5" fillId="0" borderId="62" xfId="0" applyFont="1" applyFill="1" applyBorder="1" applyAlignment="1">
      <alignment horizontal="center" vertical="center" wrapText="1"/>
    </xf>
    <xf numFmtId="0" fontId="5" fillId="0" borderId="22" xfId="0" applyFont="1" applyBorder="1" applyAlignment="1">
      <alignment vertical="center" wrapText="1"/>
    </xf>
    <xf numFmtId="0" fontId="29" fillId="0" borderId="62" xfId="0" applyFont="1" applyBorder="1" applyAlignment="1">
      <alignment wrapText="1"/>
    </xf>
    <xf numFmtId="0" fontId="29" fillId="0" borderId="22" xfId="0" applyFont="1" applyBorder="1" applyAlignment="1">
      <alignment horizontal="center" vertical="center" wrapText="1"/>
    </xf>
    <xf numFmtId="0" fontId="5" fillId="0" borderId="1" xfId="0" applyFont="1" applyBorder="1" applyAlignment="1">
      <alignment vertical="center" wrapText="1"/>
    </xf>
    <xf numFmtId="0" fontId="6" fillId="0" borderId="18" xfId="0" applyFont="1" applyFill="1" applyBorder="1" applyAlignment="1">
      <alignment wrapText="1"/>
    </xf>
    <xf numFmtId="0" fontId="5" fillId="0" borderId="0" xfId="0" applyFont="1" applyFill="1" applyAlignment="1">
      <alignment horizontal="center" vertical="center" wrapText="1"/>
    </xf>
    <xf numFmtId="0" fontId="5" fillId="0" borderId="0" xfId="0" applyFont="1" applyFill="1" applyAlignment="1">
      <alignment horizontal="center" vertical="top" wrapText="1"/>
    </xf>
    <xf numFmtId="0" fontId="5" fillId="3" borderId="3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9" fontId="5" fillId="0" borderId="41" xfId="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5" xfId="0" applyFont="1" applyBorder="1" applyAlignment="1">
      <alignment horizontal="center" vertical="center" wrapText="1"/>
    </xf>
    <xf numFmtId="0" fontId="5" fillId="4" borderId="35"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9" fontId="5" fillId="0" borderId="42" xfId="1"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Font="1" applyFill="1" applyBorder="1" applyAlignment="1">
      <alignment horizontal="right" textRotation="255" wrapText="1"/>
    </xf>
    <xf numFmtId="0" fontId="6" fillId="0" borderId="0" xfId="0" applyFont="1" applyBorder="1" applyAlignment="1">
      <alignment horizontal="center" vertical="center" wrapText="1"/>
    </xf>
    <xf numFmtId="9" fontId="5" fillId="0" borderId="1" xfId="0" applyNumberFormat="1"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horizontal="center" vertical="top" wrapText="1"/>
      <protection locked="0"/>
    </xf>
    <xf numFmtId="9" fontId="5" fillId="0" borderId="0" xfId="1" applyNumberFormat="1" applyFont="1" applyFill="1" applyBorder="1" applyAlignment="1">
      <alignment horizontal="center" vertical="center" wrapText="1"/>
    </xf>
    <xf numFmtId="0" fontId="2" fillId="0" borderId="0" xfId="0" applyFont="1" applyAlignment="1">
      <alignment horizontal="left" vertical="center"/>
    </xf>
    <xf numFmtId="0" fontId="3" fillId="0" borderId="0" xfId="0" applyFont="1" applyBorder="1" applyAlignment="1">
      <alignment horizontal="center" vertical="center" wrapText="1"/>
    </xf>
    <xf numFmtId="0" fontId="29" fillId="0" borderId="1" xfId="0" applyFont="1" applyFill="1" applyBorder="1" applyAlignment="1">
      <alignment horizontal="center" vertical="center" wrapText="1"/>
    </xf>
    <xf numFmtId="0" fontId="35" fillId="0" borderId="0" xfId="0" applyFont="1" applyBorder="1" applyAlignment="1">
      <alignment horizontal="center" vertical="center" wrapText="1"/>
    </xf>
    <xf numFmtId="0" fontId="5" fillId="0" borderId="1" xfId="0" applyFont="1" applyBorder="1" applyAlignment="1">
      <alignment horizontal="center" vertical="top" wrapText="1"/>
    </xf>
    <xf numFmtId="0" fontId="5" fillId="0" borderId="41" xfId="0" applyFont="1" applyBorder="1" applyAlignment="1">
      <alignment horizontal="center" vertical="top" wrapText="1"/>
    </xf>
    <xf numFmtId="0" fontId="5" fillId="0" borderId="7" xfId="0" applyFont="1" applyBorder="1" applyAlignment="1">
      <alignment horizontal="center" vertical="top" wrapText="1"/>
    </xf>
    <xf numFmtId="0" fontId="5" fillId="0" borderId="42" xfId="0" applyFont="1" applyBorder="1" applyAlignment="1">
      <alignment horizontal="center" vertical="top" wrapText="1"/>
    </xf>
    <xf numFmtId="0" fontId="6" fillId="7" borderId="39"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7" borderId="29"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21"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2"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xf>
    <xf numFmtId="0" fontId="0" fillId="0" borderId="35" xfId="0" applyBorder="1" applyAlignment="1">
      <alignment horizontal="center"/>
    </xf>
    <xf numFmtId="0" fontId="0" fillId="0" borderId="6" xfId="0" applyBorder="1" applyAlignment="1">
      <alignment horizontal="center"/>
    </xf>
    <xf numFmtId="0" fontId="3" fillId="0" borderId="3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1" xfId="0" applyFont="1" applyBorder="1" applyAlignment="1">
      <alignment horizontal="left" vertical="center"/>
    </xf>
    <xf numFmtId="0" fontId="3" fillId="0" borderId="41" xfId="0" applyFont="1" applyBorder="1" applyAlignment="1">
      <alignment horizontal="left" vertical="center"/>
    </xf>
    <xf numFmtId="0" fontId="3" fillId="0" borderId="32" xfId="0" applyFont="1" applyBorder="1" applyAlignment="1">
      <alignment horizontal="left" vertical="center" wrapText="1"/>
    </xf>
    <xf numFmtId="0" fontId="3" fillId="0" borderId="34" xfId="0" applyFont="1" applyBorder="1" applyAlignment="1">
      <alignment horizontal="left"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2" xfId="0" applyFont="1" applyBorder="1" applyAlignment="1">
      <alignment horizontal="center" vertical="center" wrapText="1"/>
    </xf>
    <xf numFmtId="0" fontId="0" fillId="0" borderId="9" xfId="0" applyBorder="1" applyAlignment="1">
      <alignment horizontal="center"/>
    </xf>
    <xf numFmtId="0" fontId="0" fillId="0" borderId="4" xfId="0" applyBorder="1" applyAlignment="1">
      <alignment horizontal="center"/>
    </xf>
    <xf numFmtId="0" fontId="2" fillId="0" borderId="0" xfId="0" applyFont="1" applyAlignment="1">
      <alignment horizontal="left" vertical="center"/>
    </xf>
    <xf numFmtId="0" fontId="0" fillId="0" borderId="0" xfId="0" applyAlignment="1">
      <alignment horizontal="left" vertical="center"/>
    </xf>
    <xf numFmtId="0" fontId="0" fillId="0" borderId="24" xfId="0" applyBorder="1" applyAlignment="1">
      <alignment horizontal="center"/>
    </xf>
    <xf numFmtId="0" fontId="6" fillId="0" borderId="39" xfId="0" applyFont="1" applyBorder="1" applyAlignment="1">
      <alignment horizontal="center"/>
    </xf>
    <xf numFmtId="0" fontId="6" fillId="0" borderId="40" xfId="0" applyFont="1"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1" xfId="0" applyBorder="1" applyAlignment="1">
      <alignment horizontal="center" vertical="center" wrapText="1"/>
    </xf>
    <xf numFmtId="0" fontId="2" fillId="0" borderId="8"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6" fillId="6" borderId="35" xfId="0" applyFont="1" applyFill="1" applyBorder="1" applyAlignment="1">
      <alignment horizontal="center" vertical="center" wrapText="1"/>
    </xf>
    <xf numFmtId="0" fontId="0" fillId="0" borderId="0"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41" xfId="0" applyBorder="1" applyAlignment="1">
      <alignment horizontal="center"/>
    </xf>
    <xf numFmtId="0" fontId="0" fillId="0" borderId="7" xfId="0" applyBorder="1" applyAlignment="1">
      <alignment horizontal="center"/>
    </xf>
    <xf numFmtId="0" fontId="0" fillId="0" borderId="42" xfId="0" applyBorder="1" applyAlignment="1">
      <alignment horizontal="center"/>
    </xf>
    <xf numFmtId="0" fontId="6" fillId="6" borderId="6" xfId="0" applyFont="1" applyFill="1" applyBorder="1" applyAlignment="1">
      <alignment horizontal="center" vertical="center" wrapText="1"/>
    </xf>
    <xf numFmtId="0" fontId="6" fillId="0" borderId="0" xfId="0" applyFont="1" applyFill="1" applyBorder="1" applyAlignment="1">
      <alignment horizontal="right" textRotation="255" wrapText="1"/>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24" fillId="11"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24" fillId="11" borderId="8" xfId="0" applyFont="1" applyFill="1" applyBorder="1" applyAlignment="1">
      <alignment horizontal="left" vertical="center" wrapText="1"/>
    </xf>
    <xf numFmtId="0" fontId="6" fillId="7" borderId="8" xfId="0" applyFont="1" applyFill="1" applyBorder="1" applyAlignment="1">
      <alignment horizont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8" borderId="8" xfId="0" applyFont="1" applyFill="1" applyBorder="1" applyAlignment="1">
      <alignment horizontal="center"/>
    </xf>
    <xf numFmtId="0" fontId="6" fillId="8" borderId="9" xfId="0" applyFont="1" applyFill="1" applyBorder="1" applyAlignment="1">
      <alignment horizontal="center"/>
    </xf>
    <xf numFmtId="0" fontId="6" fillId="8" borderId="10" xfId="0" applyFont="1" applyFill="1" applyBorder="1" applyAlignment="1">
      <alignment horizontal="center"/>
    </xf>
    <xf numFmtId="0" fontId="6" fillId="9" borderId="28"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22" xfId="0" applyNumberFormat="1" applyFont="1" applyFill="1" applyBorder="1" applyAlignment="1">
      <alignment horizontal="center" vertical="center"/>
    </xf>
    <xf numFmtId="2" fontId="5" fillId="0" borderId="4"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2" fontId="5" fillId="0" borderId="23" xfId="0" applyNumberFormat="1" applyFont="1" applyFill="1" applyBorder="1" applyAlignment="1">
      <alignment horizontal="center" vertical="center"/>
    </xf>
    <xf numFmtId="2" fontId="5" fillId="0" borderId="24" xfId="0" applyNumberFormat="1" applyFont="1" applyFill="1" applyBorder="1" applyAlignment="1">
      <alignment horizontal="center" vertical="center"/>
    </xf>
    <xf numFmtId="2" fontId="5" fillId="0" borderId="25" xfId="0" applyNumberFormat="1" applyFont="1" applyFill="1" applyBorder="1" applyAlignment="1">
      <alignment horizontal="center" vertical="center"/>
    </xf>
    <xf numFmtId="0" fontId="5" fillId="0" borderId="8" xfId="0" applyFont="1" applyFill="1" applyBorder="1" applyAlignment="1">
      <alignment horizontal="center" wrapText="1"/>
    </xf>
    <xf numFmtId="0" fontId="5" fillId="0" borderId="9" xfId="0" applyFont="1" applyFill="1" applyBorder="1" applyAlignment="1">
      <alignment horizontal="center" wrapText="1"/>
    </xf>
    <xf numFmtId="0" fontId="5" fillId="0" borderId="10" xfId="0" applyFont="1" applyFill="1" applyBorder="1" applyAlignment="1">
      <alignment horizontal="center" wrapText="1"/>
    </xf>
    <xf numFmtId="2" fontId="3" fillId="0" borderId="22" xfId="0" applyNumberFormat="1" applyFont="1" applyFill="1" applyBorder="1" applyAlignment="1">
      <alignment horizontal="left" vertical="center"/>
    </xf>
    <xf numFmtId="2" fontId="3" fillId="0" borderId="5" xfId="0" applyNumberFormat="1" applyFont="1" applyFill="1" applyBorder="1" applyAlignment="1">
      <alignment horizontal="left" vertical="center"/>
    </xf>
    <xf numFmtId="2" fontId="3" fillId="0" borderId="23" xfId="0" applyNumberFormat="1" applyFont="1" applyFill="1" applyBorder="1" applyAlignment="1">
      <alignment horizontal="left" vertical="center"/>
    </xf>
    <xf numFmtId="2" fontId="3" fillId="0" borderId="25" xfId="0" applyNumberFormat="1" applyFont="1" applyFill="1" applyBorder="1" applyAlignment="1">
      <alignment horizontal="left" vertical="center"/>
    </xf>
    <xf numFmtId="2" fontId="3" fillId="0" borderId="22" xfId="0" applyNumberFormat="1" applyFont="1" applyFill="1" applyBorder="1" applyAlignment="1">
      <alignment horizontal="left" vertical="center" wrapText="1"/>
    </xf>
    <xf numFmtId="2" fontId="3" fillId="0" borderId="5" xfId="0" applyNumberFormat="1" applyFont="1" applyFill="1" applyBorder="1" applyAlignment="1">
      <alignment horizontal="left" vertical="center" wrapText="1"/>
    </xf>
    <xf numFmtId="2" fontId="3" fillId="0" borderId="23" xfId="0" applyNumberFormat="1" applyFont="1" applyFill="1" applyBorder="1" applyAlignment="1">
      <alignment horizontal="left" vertical="center" wrapText="1"/>
    </xf>
    <xf numFmtId="2" fontId="3" fillId="0" borderId="25" xfId="0" applyNumberFormat="1" applyFont="1" applyFill="1" applyBorder="1" applyAlignment="1">
      <alignment horizontal="left" vertical="center" wrapText="1"/>
    </xf>
    <xf numFmtId="2" fontId="6" fillId="0" borderId="22"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0" borderId="5"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2" fontId="6" fillId="0" borderId="25" xfId="0" applyNumberFormat="1" applyFont="1" applyFill="1" applyBorder="1" applyAlignment="1">
      <alignment horizontal="center" vertical="center"/>
    </xf>
    <xf numFmtId="0" fontId="6" fillId="0" borderId="0" xfId="0" applyFont="1" applyFill="1" applyAlignment="1">
      <alignment horizontal="center" wrapText="1"/>
    </xf>
    <xf numFmtId="0" fontId="5" fillId="0" borderId="0" xfId="0" applyFont="1" applyFill="1" applyAlignment="1">
      <alignment horizont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1"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top"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Border="1" applyAlignment="1">
      <alignment horizontal="center" vertical="center" wrapText="1"/>
    </xf>
    <xf numFmtId="0" fontId="2" fillId="0" borderId="22"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3" xfId="0" applyFont="1" applyBorder="1" applyAlignment="1">
      <alignment horizontal="center"/>
    </xf>
    <xf numFmtId="0" fontId="2" fillId="0" borderId="25" xfId="0" applyFont="1" applyBorder="1" applyAlignment="1">
      <alignment horizontal="center"/>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29" fillId="14" borderId="1" xfId="0" applyFont="1" applyFill="1" applyBorder="1" applyAlignment="1">
      <alignment horizontal="center" vertical="center" wrapText="1"/>
    </xf>
    <xf numFmtId="0" fontId="39" fillId="0" borderId="1" xfId="0" applyFont="1" applyBorder="1" applyAlignment="1">
      <alignment horizontal="center" wrapText="1"/>
    </xf>
    <xf numFmtId="0" fontId="39" fillId="0" borderId="1" xfId="0" applyFont="1" applyBorder="1" applyAlignment="1">
      <alignment horizontal="center" vertical="center" wrapText="1"/>
    </xf>
    <xf numFmtId="0" fontId="36" fillId="14" borderId="1" xfId="0" applyFont="1" applyFill="1" applyBorder="1" applyAlignment="1">
      <alignment horizontal="center" vertical="center" wrapText="1"/>
    </xf>
    <xf numFmtId="0" fontId="32" fillId="13" borderId="58" xfId="0" applyFont="1" applyFill="1" applyBorder="1" applyAlignment="1">
      <alignment horizontal="center" vertical="center" wrapText="1"/>
    </xf>
    <xf numFmtId="0" fontId="32" fillId="13" borderId="48" xfId="0" applyFont="1" applyFill="1" applyBorder="1" applyAlignment="1">
      <alignment horizontal="center" vertical="center" wrapText="1"/>
    </xf>
    <xf numFmtId="0" fontId="32" fillId="13" borderId="50" xfId="0" applyFont="1" applyFill="1" applyBorder="1" applyAlignment="1">
      <alignment horizontal="center" vertical="center" wrapText="1"/>
    </xf>
    <xf numFmtId="0" fontId="27" fillId="0" borderId="18"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12"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36" fillId="14" borderId="8"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10" xfId="0" applyFont="1" applyFill="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 xfId="0" applyFont="1" applyBorder="1" applyAlignment="1">
      <alignment horizontal="center" vertical="center" wrapText="1"/>
    </xf>
    <xf numFmtId="0" fontId="38" fillId="13" borderId="58" xfId="0" applyFont="1" applyFill="1" applyBorder="1" applyAlignment="1">
      <alignment horizontal="center" vertical="center" wrapText="1"/>
    </xf>
    <xf numFmtId="0" fontId="32" fillId="13" borderId="46" xfId="0" applyFont="1" applyFill="1" applyBorder="1" applyAlignment="1">
      <alignment horizontal="center" vertical="center" wrapText="1"/>
    </xf>
    <xf numFmtId="0" fontId="32" fillId="13" borderId="59" xfId="0" applyFont="1" applyFill="1" applyBorder="1" applyAlignment="1">
      <alignment horizontal="center" vertical="center" wrapText="1"/>
    </xf>
    <xf numFmtId="0" fontId="32" fillId="13" borderId="49" xfId="0" applyFont="1" applyFill="1" applyBorder="1" applyAlignment="1">
      <alignment horizontal="left" vertical="center" wrapText="1" indent="1"/>
    </xf>
    <xf numFmtId="0" fontId="32" fillId="13" borderId="64" xfId="0" applyFont="1" applyFill="1" applyBorder="1" applyAlignment="1">
      <alignment horizontal="left" vertical="center" wrapText="1" indent="1"/>
    </xf>
    <xf numFmtId="0" fontId="32" fillId="13" borderId="47" xfId="0" applyFont="1" applyFill="1" applyBorder="1" applyAlignment="1">
      <alignment horizontal="left" vertical="center" wrapText="1" indent="4"/>
    </xf>
    <xf numFmtId="0" fontId="32" fillId="13" borderId="48" xfId="0" applyFont="1" applyFill="1" applyBorder="1" applyAlignment="1">
      <alignment horizontal="left" vertical="center" wrapText="1" indent="4"/>
    </xf>
    <xf numFmtId="0" fontId="32" fillId="13" borderId="50" xfId="0" applyFont="1" applyFill="1" applyBorder="1" applyAlignment="1">
      <alignment horizontal="left" vertical="center" wrapText="1" indent="4"/>
    </xf>
    <xf numFmtId="0" fontId="32" fillId="13" borderId="47" xfId="0" applyFont="1" applyFill="1" applyBorder="1" applyAlignment="1">
      <alignment horizontal="left" vertical="center" wrapText="1" indent="1"/>
    </xf>
    <xf numFmtId="0" fontId="32" fillId="13" borderId="57" xfId="0" applyFont="1" applyFill="1" applyBorder="1" applyAlignment="1">
      <alignment horizontal="left" vertical="center" wrapText="1" indent="1"/>
    </xf>
    <xf numFmtId="0" fontId="2" fillId="0" borderId="1" xfId="0" applyFont="1" applyBorder="1" applyAlignment="1">
      <alignment horizontal="center"/>
    </xf>
    <xf numFmtId="0" fontId="26" fillId="0" borderId="28"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31" xfId="0" applyFont="1" applyBorder="1" applyAlignment="1">
      <alignment horizontal="center" vertical="center" wrapTex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7" fillId="0" borderId="8" xfId="0" applyFont="1" applyBorder="1" applyAlignment="1">
      <alignment horizontal="center" wrapText="1"/>
    </xf>
    <xf numFmtId="0" fontId="37" fillId="0" borderId="9" xfId="0" applyFont="1" applyBorder="1" applyAlignment="1">
      <alignment horizontal="center" wrapText="1"/>
    </xf>
    <xf numFmtId="0" fontId="37" fillId="0" borderId="10"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0" fillId="0" borderId="10" xfId="0" applyBorder="1" applyAlignment="1">
      <alignment horizontal="center" vertical="center" wrapText="1"/>
    </xf>
    <xf numFmtId="0" fontId="0" fillId="0" borderId="8" xfId="0" applyBorder="1" applyAlignment="1">
      <alignment horizontal="center"/>
    </xf>
    <xf numFmtId="0" fontId="0" fillId="0" borderId="10" xfId="0" applyBorder="1" applyAlignment="1">
      <alignment horizontal="center"/>
    </xf>
    <xf numFmtId="0" fontId="32" fillId="13" borderId="47" xfId="0" applyFont="1" applyFill="1" applyBorder="1" applyAlignment="1">
      <alignment horizontal="center" vertical="center" wrapText="1"/>
    </xf>
    <xf numFmtId="0" fontId="32" fillId="13" borderId="60" xfId="0" applyFont="1" applyFill="1" applyBorder="1" applyAlignment="1">
      <alignment horizontal="center" vertical="center" wrapText="1"/>
    </xf>
    <xf numFmtId="0" fontId="32" fillId="13" borderId="53" xfId="0" applyFont="1" applyFill="1" applyBorder="1" applyAlignment="1">
      <alignment horizontal="left" vertical="center" wrapText="1" indent="1"/>
    </xf>
    <xf numFmtId="0" fontId="32" fillId="13" borderId="1" xfId="0" applyFont="1" applyFill="1" applyBorder="1" applyAlignment="1">
      <alignment horizontal="left" vertical="center" wrapText="1" indent="1"/>
    </xf>
    <xf numFmtId="0" fontId="0" fillId="0" borderId="49" xfId="0" applyBorder="1" applyAlignment="1">
      <alignment horizontal="center" vertical="center" wrapText="1"/>
    </xf>
    <xf numFmtId="0" fontId="0" fillId="0" borderId="64" xfId="0" applyBorder="1" applyAlignment="1">
      <alignment horizontal="center" vertical="center" wrapText="1"/>
    </xf>
    <xf numFmtId="0" fontId="0" fillId="0" borderId="53" xfId="0" applyBorder="1" applyAlignment="1">
      <alignment horizontal="center" vertical="center" wrapText="1"/>
    </xf>
    <xf numFmtId="0" fontId="17" fillId="0" borderId="1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32" fillId="13" borderId="47" xfId="0" applyFont="1" applyFill="1" applyBorder="1" applyAlignment="1">
      <alignment vertical="top" wrapText="1"/>
    </xf>
    <xf numFmtId="0" fontId="32" fillId="13" borderId="48" xfId="0" applyFont="1" applyFill="1" applyBorder="1" applyAlignment="1">
      <alignment vertical="top" wrapText="1"/>
    </xf>
    <xf numFmtId="0" fontId="32" fillId="13" borderId="50" xfId="0" applyFont="1" applyFill="1" applyBorder="1" applyAlignment="1">
      <alignment vertical="top" wrapText="1"/>
    </xf>
    <xf numFmtId="0" fontId="32" fillId="13" borderId="57" xfId="0" applyFont="1" applyFill="1" applyBorder="1" applyAlignment="1">
      <alignment horizontal="center" vertical="center" wrapText="1"/>
    </xf>
    <xf numFmtId="0" fontId="32" fillId="13" borderId="49" xfId="0" applyFont="1" applyFill="1" applyBorder="1" applyAlignment="1">
      <alignment vertical="top" wrapText="1"/>
    </xf>
    <xf numFmtId="0" fontId="32" fillId="13" borderId="53" xfId="0" applyFont="1" applyFill="1" applyBorder="1" applyAlignment="1">
      <alignment vertical="top" wrapText="1"/>
    </xf>
    <xf numFmtId="0" fontId="32" fillId="13" borderId="57" xfId="0" applyFont="1" applyFill="1" applyBorder="1" applyAlignment="1">
      <alignment vertical="top" wrapText="1"/>
    </xf>
    <xf numFmtId="0" fontId="0" fillId="0" borderId="49" xfId="0" applyBorder="1" applyAlignment="1">
      <alignment horizontal="center" vertical="top" wrapText="1"/>
    </xf>
    <xf numFmtId="0" fontId="0" fillId="0" borderId="64" xfId="0" applyBorder="1" applyAlignment="1">
      <alignment horizontal="center" vertical="top" wrapText="1"/>
    </xf>
    <xf numFmtId="0" fontId="0" fillId="0" borderId="53" xfId="0" applyBorder="1" applyAlignment="1">
      <alignment horizontal="center" vertical="top"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9" fillId="0" borderId="46" xfId="211" applyFont="1" applyBorder="1" applyAlignment="1">
      <alignment horizontal="center"/>
    </xf>
    <xf numFmtId="49" fontId="42" fillId="7" borderId="62" xfId="211" applyNumberFormat="1" applyFont="1" applyFill="1" applyBorder="1" applyAlignment="1">
      <alignment horizontal="center" vertical="center"/>
    </xf>
    <xf numFmtId="49" fontId="42" fillId="7" borderId="63" xfId="211" applyNumberFormat="1" applyFont="1" applyFill="1" applyBorder="1" applyAlignment="1">
      <alignment horizontal="center" vertical="center"/>
    </xf>
    <xf numFmtId="49" fontId="42" fillId="7" borderId="1" xfId="211" applyNumberFormat="1" applyFont="1" applyFill="1" applyBorder="1" applyAlignment="1">
      <alignment horizontal="center" vertical="center" wrapText="1"/>
    </xf>
    <xf numFmtId="49" fontId="42" fillId="7" borderId="8" xfId="211" applyNumberFormat="1" applyFont="1" applyFill="1" applyBorder="1" applyAlignment="1">
      <alignment horizontal="center" vertical="center" wrapText="1"/>
    </xf>
    <xf numFmtId="49" fontId="42" fillId="7" borderId="9" xfId="211" applyNumberFormat="1" applyFont="1" applyFill="1" applyBorder="1" applyAlignment="1">
      <alignment horizontal="center" vertical="center" wrapText="1"/>
    </xf>
    <xf numFmtId="49" fontId="42" fillId="7" borderId="10" xfId="211" applyNumberFormat="1" applyFont="1" applyFill="1" applyBorder="1" applyAlignment="1">
      <alignment horizontal="center" vertical="center" wrapText="1"/>
    </xf>
    <xf numFmtId="0" fontId="37" fillId="0" borderId="1" xfId="211" applyFont="1" applyBorder="1" applyAlignment="1">
      <alignment horizontal="center" wrapText="1"/>
    </xf>
    <xf numFmtId="0" fontId="32" fillId="13" borderId="47" xfId="211" applyFont="1" applyFill="1" applyBorder="1" applyAlignment="1">
      <alignment horizontal="center" vertical="center" wrapText="1"/>
    </xf>
    <xf numFmtId="0" fontId="32" fillId="13" borderId="48" xfId="211" applyFont="1" applyFill="1" applyBorder="1" applyAlignment="1">
      <alignment horizontal="center" vertical="center" wrapText="1"/>
    </xf>
    <xf numFmtId="0" fontId="32" fillId="13" borderId="49" xfId="211" applyFont="1" applyFill="1" applyBorder="1" applyAlignment="1">
      <alignment horizontal="left" vertical="center" wrapText="1" indent="1"/>
    </xf>
    <xf numFmtId="0" fontId="32" fillId="13" borderId="53" xfId="211" applyFont="1" applyFill="1" applyBorder="1" applyAlignment="1">
      <alignment horizontal="left" vertical="center" wrapText="1" indent="1"/>
    </xf>
    <xf numFmtId="0" fontId="32" fillId="13" borderId="47" xfId="211" applyFont="1" applyFill="1" applyBorder="1" applyAlignment="1">
      <alignment horizontal="left" vertical="center" wrapText="1" indent="4"/>
    </xf>
    <xf numFmtId="0" fontId="32" fillId="13" borderId="48" xfId="211" applyFont="1" applyFill="1" applyBorder="1" applyAlignment="1">
      <alignment horizontal="left" vertical="center" wrapText="1" indent="4"/>
    </xf>
    <xf numFmtId="0" fontId="32" fillId="13" borderId="50" xfId="211" applyFont="1" applyFill="1" applyBorder="1" applyAlignment="1">
      <alignment horizontal="left" vertical="center" wrapText="1" indent="4"/>
    </xf>
    <xf numFmtId="0" fontId="32" fillId="13" borderId="47" xfId="211" applyFont="1" applyFill="1" applyBorder="1" applyAlignment="1">
      <alignment horizontal="left" vertical="center" wrapText="1" indent="1"/>
    </xf>
    <xf numFmtId="0" fontId="32" fillId="13" borderId="48" xfId="211" applyFont="1" applyFill="1" applyBorder="1" applyAlignment="1">
      <alignment horizontal="left" vertical="center" wrapText="1" indent="1"/>
    </xf>
    <xf numFmtId="0" fontId="32" fillId="13" borderId="50" xfId="211" applyFont="1" applyFill="1" applyBorder="1" applyAlignment="1">
      <alignment horizontal="center" vertical="center" wrapText="1"/>
    </xf>
    <xf numFmtId="0" fontId="36" fillId="14" borderId="1" xfId="211" applyFont="1" applyFill="1" applyBorder="1" applyAlignment="1">
      <alignment horizontal="center" vertical="center" wrapText="1"/>
    </xf>
    <xf numFmtId="0" fontId="37" fillId="0" borderId="1" xfId="211" applyFont="1" applyBorder="1" applyAlignment="1">
      <alignment horizontal="center" vertical="center" wrapText="1"/>
    </xf>
    <xf numFmtId="0" fontId="1" fillId="0" borderId="1" xfId="211" applyBorder="1" applyAlignment="1">
      <alignment horizontal="center"/>
    </xf>
    <xf numFmtId="0" fontId="1" fillId="0" borderId="8" xfId="211" applyBorder="1" applyAlignment="1">
      <alignment horizontal="center" vertical="center" wrapText="1"/>
    </xf>
    <xf numFmtId="0" fontId="1" fillId="0" borderId="9" xfId="211" applyBorder="1" applyAlignment="1">
      <alignment horizontal="center" vertical="center" wrapText="1"/>
    </xf>
    <xf numFmtId="0" fontId="1" fillId="0" borderId="10" xfId="211" applyBorder="1" applyAlignment="1">
      <alignment horizontal="center" vertical="center" wrapText="1"/>
    </xf>
  </cellXfs>
  <cellStyles count="212">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Normal" xfId="0" builtinId="0"/>
    <cellStyle name="Normal 2" xfId="2"/>
    <cellStyle name="Normal 3" xfId="211"/>
    <cellStyle name="Porcentaje" xfId="1" builtinId="5"/>
  </cellStyles>
  <dxfs count="52">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ndense val="0"/>
        <extend val="0"/>
        <color indexed="17"/>
      </font>
      <fill>
        <patternFill>
          <bgColor indexed="42"/>
        </patternFill>
      </fill>
    </dxf>
  </dxfs>
  <tableStyles count="0" defaultTableStyle="TableStyleMedium9" defaultPivotStyle="PivotStyleLight16"/>
  <colors>
    <mruColors>
      <color rgb="FF9DAFAF"/>
      <color rgb="FF996600"/>
      <color rgb="FF00FF00"/>
      <color rgb="FFC89800"/>
      <color rgb="FFCC6600"/>
      <color rgb="FF9AB2A2"/>
      <color rgb="FF9EAE9E"/>
      <color rgb="FFC1C7BD"/>
      <color rgb="FFAFB7AD"/>
      <color rgb="FFB07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xdr:colOff>
      <xdr:row>2</xdr:row>
      <xdr:rowOff>58618</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4501" cy="604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xdr:colOff>
      <xdr:row>1</xdr:row>
      <xdr:rowOff>30480</xdr:rowOff>
    </xdr:from>
    <xdr:to>
      <xdr:col>3</xdr:col>
      <xdr:colOff>1365725</xdr:colOff>
      <xdr:row>6</xdr:row>
      <xdr:rowOff>66972</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080" y="30480"/>
          <a:ext cx="2407920" cy="849292"/>
        </a:xfrm>
        <a:prstGeom prst="rect">
          <a:avLst/>
        </a:prstGeom>
      </xdr:spPr>
    </xdr:pic>
    <xdr:clientData/>
  </xdr:twoCellAnchor>
  <xdr:oneCellAnchor>
    <xdr:from>
      <xdr:col>8</xdr:col>
      <xdr:colOff>411480</xdr:colOff>
      <xdr:row>31</xdr:row>
      <xdr:rowOff>1044</xdr:rowOff>
    </xdr:from>
    <xdr:ext cx="184731" cy="264560"/>
    <xdr:sp macro="" textlink="">
      <xdr:nvSpPr>
        <xdr:cNvPr id="4" name="3 CuadroTexto">
          <a:extLst>
            <a:ext uri="{FF2B5EF4-FFF2-40B4-BE49-F238E27FC236}">
              <a16:creationId xmlns:a16="http://schemas.microsoft.com/office/drawing/2014/main" xmlns="" id="{00000000-0008-0000-0300-000004000000}"/>
            </a:ext>
          </a:extLst>
        </xdr:cNvPr>
        <xdr:cNvSpPr txBox="1"/>
      </xdr:nvSpPr>
      <xdr:spPr>
        <a:xfrm>
          <a:off x="3992880" y="37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31</xdr:row>
      <xdr:rowOff>1044</xdr:rowOff>
    </xdr:from>
    <xdr:ext cx="184731" cy="264560"/>
    <xdr:sp macro="" textlink="">
      <xdr:nvSpPr>
        <xdr:cNvPr id="5" name="1 CuadroTexto">
          <a:extLst>
            <a:ext uri="{FF2B5EF4-FFF2-40B4-BE49-F238E27FC236}">
              <a16:creationId xmlns:a16="http://schemas.microsoft.com/office/drawing/2014/main" xmlns="" id="{00000000-0008-0000-0300-000005000000}"/>
            </a:ext>
          </a:extLst>
        </xdr:cNvPr>
        <xdr:cNvSpPr txBox="1"/>
      </xdr:nvSpPr>
      <xdr:spPr>
        <a:xfrm>
          <a:off x="3992880" y="37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30</xdr:row>
      <xdr:rowOff>1044</xdr:rowOff>
    </xdr:from>
    <xdr:ext cx="184731" cy="264560"/>
    <xdr:sp macro="" textlink="">
      <xdr:nvSpPr>
        <xdr:cNvPr id="6" name="5 CuadroTexto">
          <a:extLst>
            <a:ext uri="{FF2B5EF4-FFF2-40B4-BE49-F238E27FC236}">
              <a16:creationId xmlns:a16="http://schemas.microsoft.com/office/drawing/2014/main" xmlns="" id="{00000000-0008-0000-0300-00000A000000}"/>
            </a:ext>
          </a:extLst>
        </xdr:cNvPr>
        <xdr:cNvSpPr txBox="1"/>
      </xdr:nvSpPr>
      <xdr:spPr>
        <a:xfrm>
          <a:off x="3992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30</xdr:row>
      <xdr:rowOff>1044</xdr:rowOff>
    </xdr:from>
    <xdr:ext cx="184731" cy="264560"/>
    <xdr:sp macro="" textlink="">
      <xdr:nvSpPr>
        <xdr:cNvPr id="7" name="1 CuadroTexto">
          <a:extLst>
            <a:ext uri="{FF2B5EF4-FFF2-40B4-BE49-F238E27FC236}">
              <a16:creationId xmlns:a16="http://schemas.microsoft.com/office/drawing/2014/main" xmlns="" id="{00000000-0008-0000-0300-00000B000000}"/>
            </a:ext>
          </a:extLst>
        </xdr:cNvPr>
        <xdr:cNvSpPr txBox="1"/>
      </xdr:nvSpPr>
      <xdr:spPr>
        <a:xfrm>
          <a:off x="3992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1044</xdr:rowOff>
    </xdr:from>
    <xdr:ext cx="184731" cy="264560"/>
    <xdr:sp macro="" textlink="">
      <xdr:nvSpPr>
        <xdr:cNvPr id="32" name="31 CuadroTexto">
          <a:extLst>
            <a:ext uri="{FF2B5EF4-FFF2-40B4-BE49-F238E27FC236}">
              <a16:creationId xmlns:a16="http://schemas.microsoft.com/office/drawing/2014/main" xmlns="" id="{00000000-0008-0000-0A00-000004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1044</xdr:rowOff>
    </xdr:from>
    <xdr:ext cx="184731" cy="264560"/>
    <xdr:sp macro="" textlink="">
      <xdr:nvSpPr>
        <xdr:cNvPr id="33" name="1 CuadroTexto">
          <a:extLst>
            <a:ext uri="{FF2B5EF4-FFF2-40B4-BE49-F238E27FC236}">
              <a16:creationId xmlns:a16="http://schemas.microsoft.com/office/drawing/2014/main" xmlns="" id="{00000000-0008-0000-0A00-000005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34" name="33 CuadroTexto">
          <a:extLst>
            <a:ext uri="{FF2B5EF4-FFF2-40B4-BE49-F238E27FC236}">
              <a16:creationId xmlns:a16="http://schemas.microsoft.com/office/drawing/2014/main" xmlns="" id="{00000000-0008-0000-0A00-00000A000000}"/>
            </a:ext>
          </a:extLst>
        </xdr:cNvPr>
        <xdr:cNvSpPr txBox="1"/>
      </xdr:nvSpPr>
      <xdr:spPr>
        <a:xfrm>
          <a:off x="5516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35" name="1 CuadroTexto">
          <a:extLst>
            <a:ext uri="{FF2B5EF4-FFF2-40B4-BE49-F238E27FC236}">
              <a16:creationId xmlns:a16="http://schemas.microsoft.com/office/drawing/2014/main" xmlns="" id="{00000000-0008-0000-0A00-00000B000000}"/>
            </a:ext>
          </a:extLst>
        </xdr:cNvPr>
        <xdr:cNvSpPr txBox="1"/>
      </xdr:nvSpPr>
      <xdr:spPr>
        <a:xfrm>
          <a:off x="5516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0</xdr:rowOff>
    </xdr:from>
    <xdr:ext cx="184731" cy="264560"/>
    <xdr:sp macro="" textlink="">
      <xdr:nvSpPr>
        <xdr:cNvPr id="36" name="35 CuadroTexto">
          <a:extLst>
            <a:ext uri="{FF2B5EF4-FFF2-40B4-BE49-F238E27FC236}">
              <a16:creationId xmlns:a16="http://schemas.microsoft.com/office/drawing/2014/main" xmlns="" id="{00000000-0008-0000-0A00-00000E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0</xdr:rowOff>
    </xdr:from>
    <xdr:ext cx="184731" cy="264560"/>
    <xdr:sp macro="" textlink="">
      <xdr:nvSpPr>
        <xdr:cNvPr id="37" name="1 CuadroTexto">
          <a:extLst>
            <a:ext uri="{FF2B5EF4-FFF2-40B4-BE49-F238E27FC236}">
              <a16:creationId xmlns:a16="http://schemas.microsoft.com/office/drawing/2014/main" xmlns="" id="{00000000-0008-0000-0A00-00000F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0</xdr:rowOff>
    </xdr:from>
    <xdr:ext cx="184731" cy="264560"/>
    <xdr:sp macro="" textlink="">
      <xdr:nvSpPr>
        <xdr:cNvPr id="38" name="37 CuadroTexto">
          <a:extLst>
            <a:ext uri="{FF2B5EF4-FFF2-40B4-BE49-F238E27FC236}">
              <a16:creationId xmlns:a16="http://schemas.microsoft.com/office/drawing/2014/main" xmlns="" id="{00000000-0008-0000-0A00-000012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0</xdr:rowOff>
    </xdr:from>
    <xdr:ext cx="184731" cy="264560"/>
    <xdr:sp macro="" textlink="">
      <xdr:nvSpPr>
        <xdr:cNvPr id="39" name="1 CuadroTexto">
          <a:extLst>
            <a:ext uri="{FF2B5EF4-FFF2-40B4-BE49-F238E27FC236}">
              <a16:creationId xmlns:a16="http://schemas.microsoft.com/office/drawing/2014/main" xmlns="" id="{00000000-0008-0000-0A00-000013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0</xdr:rowOff>
    </xdr:from>
    <xdr:ext cx="184731" cy="264560"/>
    <xdr:sp macro="" textlink="">
      <xdr:nvSpPr>
        <xdr:cNvPr id="40" name="39 CuadroTexto">
          <a:extLst>
            <a:ext uri="{FF2B5EF4-FFF2-40B4-BE49-F238E27FC236}">
              <a16:creationId xmlns:a16="http://schemas.microsoft.com/office/drawing/2014/main" xmlns="" id="{00000000-0008-0000-0A00-000016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0</xdr:rowOff>
    </xdr:from>
    <xdr:ext cx="184731" cy="264560"/>
    <xdr:sp macro="" textlink="">
      <xdr:nvSpPr>
        <xdr:cNvPr id="41" name="1 CuadroTexto">
          <a:extLst>
            <a:ext uri="{FF2B5EF4-FFF2-40B4-BE49-F238E27FC236}">
              <a16:creationId xmlns:a16="http://schemas.microsoft.com/office/drawing/2014/main" xmlns="" id="{00000000-0008-0000-0A00-000017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0</xdr:rowOff>
    </xdr:from>
    <xdr:ext cx="184731" cy="264560"/>
    <xdr:sp macro="" textlink="">
      <xdr:nvSpPr>
        <xdr:cNvPr id="42" name="41 CuadroTexto">
          <a:extLst>
            <a:ext uri="{FF2B5EF4-FFF2-40B4-BE49-F238E27FC236}">
              <a16:creationId xmlns:a16="http://schemas.microsoft.com/office/drawing/2014/main" xmlns="" id="{00000000-0008-0000-0A00-00001A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0</xdr:rowOff>
    </xdr:from>
    <xdr:ext cx="184731" cy="264560"/>
    <xdr:sp macro="" textlink="">
      <xdr:nvSpPr>
        <xdr:cNvPr id="43" name="1 CuadroTexto">
          <a:extLst>
            <a:ext uri="{FF2B5EF4-FFF2-40B4-BE49-F238E27FC236}">
              <a16:creationId xmlns:a16="http://schemas.microsoft.com/office/drawing/2014/main" xmlns="" id="{00000000-0008-0000-0A00-00001B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4" name="43 CuadroTexto">
          <a:extLst>
            <a:ext uri="{FF2B5EF4-FFF2-40B4-BE49-F238E27FC236}">
              <a16:creationId xmlns:a16="http://schemas.microsoft.com/office/drawing/2014/main" xmlns="" id="{00000000-0008-0000-0A00-00001E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5" name="1 CuadroTexto">
          <a:extLst>
            <a:ext uri="{FF2B5EF4-FFF2-40B4-BE49-F238E27FC236}">
              <a16:creationId xmlns:a16="http://schemas.microsoft.com/office/drawing/2014/main" xmlns="" id="{00000000-0008-0000-0A00-00001F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6" name="45 CuadroTexto">
          <a:extLst>
            <a:ext uri="{FF2B5EF4-FFF2-40B4-BE49-F238E27FC236}">
              <a16:creationId xmlns:a16="http://schemas.microsoft.com/office/drawing/2014/main" xmlns="" id="{00000000-0008-0000-0A00-000022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7" name="1 CuadroTexto">
          <a:extLst>
            <a:ext uri="{FF2B5EF4-FFF2-40B4-BE49-F238E27FC236}">
              <a16:creationId xmlns:a16="http://schemas.microsoft.com/office/drawing/2014/main" xmlns="" id="{00000000-0008-0000-0A00-000023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8" name="47 CuadroTexto">
          <a:extLst>
            <a:ext uri="{FF2B5EF4-FFF2-40B4-BE49-F238E27FC236}">
              <a16:creationId xmlns:a16="http://schemas.microsoft.com/office/drawing/2014/main" xmlns="" id="{00000000-0008-0000-0A00-000026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9" name="1 CuadroTexto">
          <a:extLst>
            <a:ext uri="{FF2B5EF4-FFF2-40B4-BE49-F238E27FC236}">
              <a16:creationId xmlns:a16="http://schemas.microsoft.com/office/drawing/2014/main" xmlns="" id="{00000000-0008-0000-0A00-000027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50" name="49 CuadroTexto">
          <a:extLst>
            <a:ext uri="{FF2B5EF4-FFF2-40B4-BE49-F238E27FC236}">
              <a16:creationId xmlns:a16="http://schemas.microsoft.com/office/drawing/2014/main" xmlns="" id="{00000000-0008-0000-0A00-00002A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51" name="1 CuadroTexto">
          <a:extLst>
            <a:ext uri="{FF2B5EF4-FFF2-40B4-BE49-F238E27FC236}">
              <a16:creationId xmlns:a16="http://schemas.microsoft.com/office/drawing/2014/main" xmlns="" id="{00000000-0008-0000-0A00-00002B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1044</xdr:rowOff>
    </xdr:from>
    <xdr:ext cx="184731" cy="264560"/>
    <xdr:sp macro="" textlink="">
      <xdr:nvSpPr>
        <xdr:cNvPr id="52" name="51 CuadroTexto">
          <a:extLst>
            <a:ext uri="{FF2B5EF4-FFF2-40B4-BE49-F238E27FC236}">
              <a16:creationId xmlns:a16="http://schemas.microsoft.com/office/drawing/2014/main" xmlns="" id="{00000000-0008-0000-0A00-00002E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1044</xdr:rowOff>
    </xdr:from>
    <xdr:ext cx="184731" cy="264560"/>
    <xdr:sp macro="" textlink="">
      <xdr:nvSpPr>
        <xdr:cNvPr id="53" name="1 CuadroTexto">
          <a:extLst>
            <a:ext uri="{FF2B5EF4-FFF2-40B4-BE49-F238E27FC236}">
              <a16:creationId xmlns:a16="http://schemas.microsoft.com/office/drawing/2014/main" xmlns="" id="{00000000-0008-0000-0A00-00002F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1044</xdr:rowOff>
    </xdr:from>
    <xdr:ext cx="184731" cy="264560"/>
    <xdr:sp macro="" textlink="">
      <xdr:nvSpPr>
        <xdr:cNvPr id="54" name="53 CuadroTexto">
          <a:extLst>
            <a:ext uri="{FF2B5EF4-FFF2-40B4-BE49-F238E27FC236}">
              <a16:creationId xmlns:a16="http://schemas.microsoft.com/office/drawing/2014/main" xmlns="" id="{00000000-0008-0000-0A00-000032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1044</xdr:rowOff>
    </xdr:from>
    <xdr:ext cx="184731" cy="264560"/>
    <xdr:sp macro="" textlink="">
      <xdr:nvSpPr>
        <xdr:cNvPr id="55" name="1 CuadroTexto">
          <a:extLst>
            <a:ext uri="{FF2B5EF4-FFF2-40B4-BE49-F238E27FC236}">
              <a16:creationId xmlns:a16="http://schemas.microsoft.com/office/drawing/2014/main" xmlns="" id="{00000000-0008-0000-0A00-000033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1044</xdr:rowOff>
    </xdr:from>
    <xdr:ext cx="184731" cy="264560"/>
    <xdr:sp macro="" textlink="">
      <xdr:nvSpPr>
        <xdr:cNvPr id="56" name="55 CuadroTexto">
          <a:extLst>
            <a:ext uri="{FF2B5EF4-FFF2-40B4-BE49-F238E27FC236}">
              <a16:creationId xmlns:a16="http://schemas.microsoft.com/office/drawing/2014/main" xmlns="" id="{00000000-0008-0000-0B00-00000A000000}"/>
            </a:ext>
          </a:extLst>
        </xdr:cNvPr>
        <xdr:cNvSpPr txBox="1"/>
      </xdr:nvSpPr>
      <xdr:spPr>
        <a:xfrm>
          <a:off x="47739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1044</xdr:rowOff>
    </xdr:from>
    <xdr:ext cx="184731" cy="264560"/>
    <xdr:sp macro="" textlink="">
      <xdr:nvSpPr>
        <xdr:cNvPr id="57" name="1 CuadroTexto">
          <a:extLst>
            <a:ext uri="{FF2B5EF4-FFF2-40B4-BE49-F238E27FC236}">
              <a16:creationId xmlns:a16="http://schemas.microsoft.com/office/drawing/2014/main" xmlns="" id="{00000000-0008-0000-0B00-00000B000000}"/>
            </a:ext>
          </a:extLst>
        </xdr:cNvPr>
        <xdr:cNvSpPr txBox="1"/>
      </xdr:nvSpPr>
      <xdr:spPr>
        <a:xfrm>
          <a:off x="47739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84731" cy="264560"/>
    <xdr:sp macro="" textlink="">
      <xdr:nvSpPr>
        <xdr:cNvPr id="58" name="57 CuadroTexto">
          <a:extLst>
            <a:ext uri="{FF2B5EF4-FFF2-40B4-BE49-F238E27FC236}">
              <a16:creationId xmlns:a16="http://schemas.microsoft.com/office/drawing/2014/main" xmlns="" id="{00000000-0008-0000-0B00-00000E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84731" cy="264560"/>
    <xdr:sp macro="" textlink="">
      <xdr:nvSpPr>
        <xdr:cNvPr id="59" name="1 CuadroTexto">
          <a:extLst>
            <a:ext uri="{FF2B5EF4-FFF2-40B4-BE49-F238E27FC236}">
              <a16:creationId xmlns:a16="http://schemas.microsoft.com/office/drawing/2014/main" xmlns="" id="{00000000-0008-0000-0B00-00000F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84731" cy="264560"/>
    <xdr:sp macro="" textlink="">
      <xdr:nvSpPr>
        <xdr:cNvPr id="60" name="59 CuadroTexto">
          <a:extLst>
            <a:ext uri="{FF2B5EF4-FFF2-40B4-BE49-F238E27FC236}">
              <a16:creationId xmlns:a16="http://schemas.microsoft.com/office/drawing/2014/main" xmlns="" id="{00000000-0008-0000-0B00-000012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84731" cy="264560"/>
    <xdr:sp macro="" textlink="">
      <xdr:nvSpPr>
        <xdr:cNvPr id="61" name="1 CuadroTexto">
          <a:extLst>
            <a:ext uri="{FF2B5EF4-FFF2-40B4-BE49-F238E27FC236}">
              <a16:creationId xmlns:a16="http://schemas.microsoft.com/office/drawing/2014/main" xmlns="" id="{00000000-0008-0000-0B00-000013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84731" cy="264560"/>
    <xdr:sp macro="" textlink="">
      <xdr:nvSpPr>
        <xdr:cNvPr id="62" name="61 CuadroTexto">
          <a:extLst>
            <a:ext uri="{FF2B5EF4-FFF2-40B4-BE49-F238E27FC236}">
              <a16:creationId xmlns:a16="http://schemas.microsoft.com/office/drawing/2014/main" xmlns="" id="{00000000-0008-0000-0B00-000016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84731" cy="264560"/>
    <xdr:sp macro="" textlink="">
      <xdr:nvSpPr>
        <xdr:cNvPr id="63" name="1 CuadroTexto">
          <a:extLst>
            <a:ext uri="{FF2B5EF4-FFF2-40B4-BE49-F238E27FC236}">
              <a16:creationId xmlns:a16="http://schemas.microsoft.com/office/drawing/2014/main" xmlns="" id="{00000000-0008-0000-0B00-000017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84731" cy="264560"/>
    <xdr:sp macro="" textlink="">
      <xdr:nvSpPr>
        <xdr:cNvPr id="64" name="63 CuadroTexto">
          <a:extLst>
            <a:ext uri="{FF2B5EF4-FFF2-40B4-BE49-F238E27FC236}">
              <a16:creationId xmlns:a16="http://schemas.microsoft.com/office/drawing/2014/main" xmlns="" id="{00000000-0008-0000-0B00-00001A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84731" cy="264560"/>
    <xdr:sp macro="" textlink="">
      <xdr:nvSpPr>
        <xdr:cNvPr id="65" name="1 CuadroTexto">
          <a:extLst>
            <a:ext uri="{FF2B5EF4-FFF2-40B4-BE49-F238E27FC236}">
              <a16:creationId xmlns:a16="http://schemas.microsoft.com/office/drawing/2014/main" xmlns="" id="{00000000-0008-0000-0B00-00001B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37</xdr:row>
      <xdr:rowOff>1044</xdr:rowOff>
    </xdr:from>
    <xdr:ext cx="184731" cy="264560"/>
    <xdr:sp macro="" textlink="">
      <xdr:nvSpPr>
        <xdr:cNvPr id="66" name="65 CuadroTexto">
          <a:extLst>
            <a:ext uri="{FF2B5EF4-FFF2-40B4-BE49-F238E27FC236}">
              <a16:creationId xmlns:a16="http://schemas.microsoft.com/office/drawing/2014/main" xmlns="" id="{00000000-0008-0000-0B00-00001E000000}"/>
            </a:ext>
          </a:extLst>
        </xdr:cNvPr>
        <xdr:cNvSpPr txBox="1"/>
      </xdr:nvSpPr>
      <xdr:spPr>
        <a:xfrm>
          <a:off x="4773930" y="47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37</xdr:row>
      <xdr:rowOff>1044</xdr:rowOff>
    </xdr:from>
    <xdr:ext cx="184731" cy="264560"/>
    <xdr:sp macro="" textlink="">
      <xdr:nvSpPr>
        <xdr:cNvPr id="67" name="1 CuadroTexto">
          <a:extLst>
            <a:ext uri="{FF2B5EF4-FFF2-40B4-BE49-F238E27FC236}">
              <a16:creationId xmlns:a16="http://schemas.microsoft.com/office/drawing/2014/main" xmlns="" id="{00000000-0008-0000-0B00-00001F000000}"/>
            </a:ext>
          </a:extLst>
        </xdr:cNvPr>
        <xdr:cNvSpPr txBox="1"/>
      </xdr:nvSpPr>
      <xdr:spPr>
        <a:xfrm>
          <a:off x="4773930" y="47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40</xdr:row>
      <xdr:rowOff>1044</xdr:rowOff>
    </xdr:from>
    <xdr:ext cx="184731" cy="264560"/>
    <xdr:sp macro="" textlink="">
      <xdr:nvSpPr>
        <xdr:cNvPr id="68" name="67 CuadroTexto">
          <a:extLst>
            <a:ext uri="{FF2B5EF4-FFF2-40B4-BE49-F238E27FC236}">
              <a16:creationId xmlns="" xmlns:a16="http://schemas.microsoft.com/office/drawing/2014/main" id="{00000000-0008-0000-0600-000004000000}"/>
            </a:ext>
          </a:extLst>
        </xdr:cNvPr>
        <xdr:cNvSpPr txBox="1"/>
      </xdr:nvSpPr>
      <xdr:spPr>
        <a:xfrm>
          <a:off x="46405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40</xdr:row>
      <xdr:rowOff>1044</xdr:rowOff>
    </xdr:from>
    <xdr:ext cx="184731" cy="264560"/>
    <xdr:sp macro="" textlink="">
      <xdr:nvSpPr>
        <xdr:cNvPr id="69" name="1 CuadroTexto">
          <a:extLst>
            <a:ext uri="{FF2B5EF4-FFF2-40B4-BE49-F238E27FC236}">
              <a16:creationId xmlns="" xmlns:a16="http://schemas.microsoft.com/office/drawing/2014/main" id="{00000000-0008-0000-0600-000005000000}"/>
            </a:ext>
          </a:extLst>
        </xdr:cNvPr>
        <xdr:cNvSpPr txBox="1"/>
      </xdr:nvSpPr>
      <xdr:spPr>
        <a:xfrm>
          <a:off x="46405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84731" cy="264560"/>
    <xdr:sp macro="" textlink="">
      <xdr:nvSpPr>
        <xdr:cNvPr id="70" name="69 CuadroTexto">
          <a:extLst>
            <a:ext uri="{FF2B5EF4-FFF2-40B4-BE49-F238E27FC236}">
              <a16:creationId xmlns="" xmlns:a16="http://schemas.microsoft.com/office/drawing/2014/main" id="{00000000-0008-0000-0600-00000A000000}"/>
            </a:ext>
          </a:extLst>
        </xdr:cNvPr>
        <xdr:cNvSpPr txBox="1"/>
      </xdr:nvSpPr>
      <xdr:spPr>
        <a:xfrm>
          <a:off x="46405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84731" cy="264560"/>
    <xdr:sp macro="" textlink="">
      <xdr:nvSpPr>
        <xdr:cNvPr id="71" name="1 CuadroTexto">
          <a:extLst>
            <a:ext uri="{FF2B5EF4-FFF2-40B4-BE49-F238E27FC236}">
              <a16:creationId xmlns="" xmlns:a16="http://schemas.microsoft.com/office/drawing/2014/main" id="{00000000-0008-0000-0600-00000B000000}"/>
            </a:ext>
          </a:extLst>
        </xdr:cNvPr>
        <xdr:cNvSpPr txBox="1"/>
      </xdr:nvSpPr>
      <xdr:spPr>
        <a:xfrm>
          <a:off x="46405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0</xdr:rowOff>
    </xdr:from>
    <xdr:ext cx="184731" cy="264560"/>
    <xdr:sp macro="" textlink="">
      <xdr:nvSpPr>
        <xdr:cNvPr id="92" name="91 CuadroTexto">
          <a:extLst>
            <a:ext uri="{FF2B5EF4-FFF2-40B4-BE49-F238E27FC236}">
              <a16:creationId xmlns="" xmlns:a16="http://schemas.microsoft.com/office/drawing/2014/main" id="{00000000-0008-0000-0900-00000A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0</xdr:rowOff>
    </xdr:from>
    <xdr:ext cx="184731" cy="264560"/>
    <xdr:sp macro="" textlink="">
      <xdr:nvSpPr>
        <xdr:cNvPr id="93" name="1 CuadroTexto">
          <a:extLst>
            <a:ext uri="{FF2B5EF4-FFF2-40B4-BE49-F238E27FC236}">
              <a16:creationId xmlns="" xmlns:a16="http://schemas.microsoft.com/office/drawing/2014/main" id="{00000000-0008-0000-0900-00000B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0</xdr:rowOff>
    </xdr:from>
    <xdr:ext cx="184731" cy="264560"/>
    <xdr:sp macro="" textlink="">
      <xdr:nvSpPr>
        <xdr:cNvPr id="94" name="93 CuadroTexto">
          <a:extLst>
            <a:ext uri="{FF2B5EF4-FFF2-40B4-BE49-F238E27FC236}">
              <a16:creationId xmlns="" xmlns:a16="http://schemas.microsoft.com/office/drawing/2014/main" id="{00000000-0008-0000-0900-00000E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0</xdr:rowOff>
    </xdr:from>
    <xdr:ext cx="184731" cy="264560"/>
    <xdr:sp macro="" textlink="">
      <xdr:nvSpPr>
        <xdr:cNvPr id="95" name="1 CuadroTexto">
          <a:extLst>
            <a:ext uri="{FF2B5EF4-FFF2-40B4-BE49-F238E27FC236}">
              <a16:creationId xmlns="" xmlns:a16="http://schemas.microsoft.com/office/drawing/2014/main" id="{00000000-0008-0000-0900-00000F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0</xdr:rowOff>
    </xdr:from>
    <xdr:ext cx="184731" cy="264560"/>
    <xdr:sp macro="" textlink="">
      <xdr:nvSpPr>
        <xdr:cNvPr id="96" name="95 CuadroTexto">
          <a:extLst>
            <a:ext uri="{FF2B5EF4-FFF2-40B4-BE49-F238E27FC236}">
              <a16:creationId xmlns="" xmlns:a16="http://schemas.microsoft.com/office/drawing/2014/main" id="{00000000-0008-0000-0900-000012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0</xdr:rowOff>
    </xdr:from>
    <xdr:ext cx="184731" cy="264560"/>
    <xdr:sp macro="" textlink="">
      <xdr:nvSpPr>
        <xdr:cNvPr id="97" name="1 CuadroTexto">
          <a:extLst>
            <a:ext uri="{FF2B5EF4-FFF2-40B4-BE49-F238E27FC236}">
              <a16:creationId xmlns="" xmlns:a16="http://schemas.microsoft.com/office/drawing/2014/main" id="{00000000-0008-0000-0900-000013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0</xdr:rowOff>
    </xdr:from>
    <xdr:ext cx="184731" cy="264560"/>
    <xdr:sp macro="" textlink="">
      <xdr:nvSpPr>
        <xdr:cNvPr id="98" name="97 CuadroTexto">
          <a:extLst>
            <a:ext uri="{FF2B5EF4-FFF2-40B4-BE49-F238E27FC236}">
              <a16:creationId xmlns="" xmlns:a16="http://schemas.microsoft.com/office/drawing/2014/main" id="{00000000-0008-0000-0900-000016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0</xdr:rowOff>
    </xdr:from>
    <xdr:ext cx="184731" cy="264560"/>
    <xdr:sp macro="" textlink="">
      <xdr:nvSpPr>
        <xdr:cNvPr id="99" name="1 CuadroTexto">
          <a:extLst>
            <a:ext uri="{FF2B5EF4-FFF2-40B4-BE49-F238E27FC236}">
              <a16:creationId xmlns="" xmlns:a16="http://schemas.microsoft.com/office/drawing/2014/main" id="{00000000-0008-0000-0900-000017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0</xdr:rowOff>
    </xdr:from>
    <xdr:ext cx="184731" cy="264560"/>
    <xdr:sp macro="" textlink="">
      <xdr:nvSpPr>
        <xdr:cNvPr id="100" name="99 CuadroTexto">
          <a:extLst>
            <a:ext uri="{FF2B5EF4-FFF2-40B4-BE49-F238E27FC236}">
              <a16:creationId xmlns="" xmlns:a16="http://schemas.microsoft.com/office/drawing/2014/main" id="{00000000-0008-0000-0900-00001A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0</xdr:rowOff>
    </xdr:from>
    <xdr:ext cx="184731" cy="264560"/>
    <xdr:sp macro="" textlink="">
      <xdr:nvSpPr>
        <xdr:cNvPr id="101" name="1 CuadroTexto">
          <a:extLst>
            <a:ext uri="{FF2B5EF4-FFF2-40B4-BE49-F238E27FC236}">
              <a16:creationId xmlns="" xmlns:a16="http://schemas.microsoft.com/office/drawing/2014/main" id="{00000000-0008-0000-0900-00001B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0</xdr:rowOff>
    </xdr:from>
    <xdr:ext cx="184731" cy="264560"/>
    <xdr:sp macro="" textlink="">
      <xdr:nvSpPr>
        <xdr:cNvPr id="102" name="101 CuadroTexto">
          <a:extLst>
            <a:ext uri="{FF2B5EF4-FFF2-40B4-BE49-F238E27FC236}">
              <a16:creationId xmlns="" xmlns:a16="http://schemas.microsoft.com/office/drawing/2014/main" id="{00000000-0008-0000-0900-00001E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0</xdr:rowOff>
    </xdr:from>
    <xdr:ext cx="184731" cy="264560"/>
    <xdr:sp macro="" textlink="">
      <xdr:nvSpPr>
        <xdr:cNvPr id="103" name="1 CuadroTexto">
          <a:extLst>
            <a:ext uri="{FF2B5EF4-FFF2-40B4-BE49-F238E27FC236}">
              <a16:creationId xmlns="" xmlns:a16="http://schemas.microsoft.com/office/drawing/2014/main" id="{00000000-0008-0000-0900-00001F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0</xdr:rowOff>
    </xdr:from>
    <xdr:ext cx="184731" cy="264560"/>
    <xdr:sp macro="" textlink="">
      <xdr:nvSpPr>
        <xdr:cNvPr id="104" name="103 CuadroTexto">
          <a:extLst>
            <a:ext uri="{FF2B5EF4-FFF2-40B4-BE49-F238E27FC236}">
              <a16:creationId xmlns="" xmlns:a16="http://schemas.microsoft.com/office/drawing/2014/main" id="{00000000-0008-0000-0900-000022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0</xdr:rowOff>
    </xdr:from>
    <xdr:ext cx="184731" cy="264560"/>
    <xdr:sp macro="" textlink="">
      <xdr:nvSpPr>
        <xdr:cNvPr id="105" name="1 CuadroTexto">
          <a:extLst>
            <a:ext uri="{FF2B5EF4-FFF2-40B4-BE49-F238E27FC236}">
              <a16:creationId xmlns="" xmlns:a16="http://schemas.microsoft.com/office/drawing/2014/main" id="{00000000-0008-0000-0900-000023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0</xdr:rowOff>
    </xdr:from>
    <xdr:ext cx="184731" cy="264560"/>
    <xdr:sp macro="" textlink="">
      <xdr:nvSpPr>
        <xdr:cNvPr id="106" name="105 CuadroTexto">
          <a:extLst>
            <a:ext uri="{FF2B5EF4-FFF2-40B4-BE49-F238E27FC236}">
              <a16:creationId xmlns="" xmlns:a16="http://schemas.microsoft.com/office/drawing/2014/main" id="{00000000-0008-0000-0900-000026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0</xdr:rowOff>
    </xdr:from>
    <xdr:ext cx="184731" cy="264560"/>
    <xdr:sp macro="" textlink="">
      <xdr:nvSpPr>
        <xdr:cNvPr id="107" name="1 CuadroTexto">
          <a:extLst>
            <a:ext uri="{FF2B5EF4-FFF2-40B4-BE49-F238E27FC236}">
              <a16:creationId xmlns="" xmlns:a16="http://schemas.microsoft.com/office/drawing/2014/main" id="{00000000-0008-0000-0900-000027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1044</xdr:rowOff>
    </xdr:from>
    <xdr:ext cx="184731" cy="264560"/>
    <xdr:sp macro="" textlink="">
      <xdr:nvSpPr>
        <xdr:cNvPr id="108" name="107 CuadroTexto">
          <a:extLst>
            <a:ext uri="{FF2B5EF4-FFF2-40B4-BE49-F238E27FC236}">
              <a16:creationId xmlns="" xmlns:a16="http://schemas.microsoft.com/office/drawing/2014/main" id="{00000000-0008-0000-0900-00002A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1044</xdr:rowOff>
    </xdr:from>
    <xdr:ext cx="184731" cy="264560"/>
    <xdr:sp macro="" textlink="">
      <xdr:nvSpPr>
        <xdr:cNvPr id="109" name="1 CuadroTexto">
          <a:extLst>
            <a:ext uri="{FF2B5EF4-FFF2-40B4-BE49-F238E27FC236}">
              <a16:creationId xmlns="" xmlns:a16="http://schemas.microsoft.com/office/drawing/2014/main" id="{00000000-0008-0000-0900-00002B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1044</xdr:rowOff>
    </xdr:from>
    <xdr:ext cx="184731" cy="264560"/>
    <xdr:sp macro="" textlink="">
      <xdr:nvSpPr>
        <xdr:cNvPr id="110" name="109 CuadroTexto">
          <a:extLst>
            <a:ext uri="{FF2B5EF4-FFF2-40B4-BE49-F238E27FC236}">
              <a16:creationId xmlns="" xmlns:a16="http://schemas.microsoft.com/office/drawing/2014/main" id="{00000000-0008-0000-0900-00002E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1044</xdr:rowOff>
    </xdr:from>
    <xdr:ext cx="184731" cy="264560"/>
    <xdr:sp macro="" textlink="">
      <xdr:nvSpPr>
        <xdr:cNvPr id="111" name="1 CuadroTexto">
          <a:extLst>
            <a:ext uri="{FF2B5EF4-FFF2-40B4-BE49-F238E27FC236}">
              <a16:creationId xmlns="" xmlns:a16="http://schemas.microsoft.com/office/drawing/2014/main" id="{00000000-0008-0000-0900-00002F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0</xdr:rowOff>
    </xdr:from>
    <xdr:ext cx="184731" cy="264560"/>
    <xdr:sp macro="" textlink="">
      <xdr:nvSpPr>
        <xdr:cNvPr id="112" name="111 CuadroTexto">
          <a:extLst>
            <a:ext uri="{FF2B5EF4-FFF2-40B4-BE49-F238E27FC236}">
              <a16:creationId xmlns="" xmlns:a16="http://schemas.microsoft.com/office/drawing/2014/main" id="{00000000-0008-0000-0800-000004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0</xdr:rowOff>
    </xdr:from>
    <xdr:ext cx="184731" cy="264560"/>
    <xdr:sp macro="" textlink="">
      <xdr:nvSpPr>
        <xdr:cNvPr id="113" name="1 CuadroTexto">
          <a:extLst>
            <a:ext uri="{FF2B5EF4-FFF2-40B4-BE49-F238E27FC236}">
              <a16:creationId xmlns="" xmlns:a16="http://schemas.microsoft.com/office/drawing/2014/main" id="{00000000-0008-0000-0800-000005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0</xdr:rowOff>
    </xdr:from>
    <xdr:ext cx="184731" cy="264560"/>
    <xdr:sp macro="" textlink="">
      <xdr:nvSpPr>
        <xdr:cNvPr id="114" name="113 CuadroTexto">
          <a:extLst>
            <a:ext uri="{FF2B5EF4-FFF2-40B4-BE49-F238E27FC236}">
              <a16:creationId xmlns="" xmlns:a16="http://schemas.microsoft.com/office/drawing/2014/main" id="{00000000-0008-0000-0800-000009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0</xdr:rowOff>
    </xdr:from>
    <xdr:ext cx="184731" cy="264560"/>
    <xdr:sp macro="" textlink="">
      <xdr:nvSpPr>
        <xdr:cNvPr id="115" name="1 CuadroTexto">
          <a:extLst>
            <a:ext uri="{FF2B5EF4-FFF2-40B4-BE49-F238E27FC236}">
              <a16:creationId xmlns="" xmlns:a16="http://schemas.microsoft.com/office/drawing/2014/main" id="{00000000-0008-0000-0800-00000A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0</xdr:rowOff>
    </xdr:from>
    <xdr:ext cx="184731" cy="264560"/>
    <xdr:sp macro="" textlink="">
      <xdr:nvSpPr>
        <xdr:cNvPr id="116" name="115 CuadroTexto">
          <a:extLst>
            <a:ext uri="{FF2B5EF4-FFF2-40B4-BE49-F238E27FC236}">
              <a16:creationId xmlns="" xmlns:a16="http://schemas.microsoft.com/office/drawing/2014/main" id="{00000000-0008-0000-0800-00000F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0</xdr:rowOff>
    </xdr:from>
    <xdr:ext cx="184731" cy="264560"/>
    <xdr:sp macro="" textlink="">
      <xdr:nvSpPr>
        <xdr:cNvPr id="117" name="1 CuadroTexto">
          <a:extLst>
            <a:ext uri="{FF2B5EF4-FFF2-40B4-BE49-F238E27FC236}">
              <a16:creationId xmlns="" xmlns:a16="http://schemas.microsoft.com/office/drawing/2014/main" id="{00000000-0008-0000-0800-000010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0</xdr:rowOff>
    </xdr:from>
    <xdr:ext cx="184731" cy="264560"/>
    <xdr:sp macro="" textlink="">
      <xdr:nvSpPr>
        <xdr:cNvPr id="118" name="117 CuadroTexto">
          <a:extLst>
            <a:ext uri="{FF2B5EF4-FFF2-40B4-BE49-F238E27FC236}">
              <a16:creationId xmlns="" xmlns:a16="http://schemas.microsoft.com/office/drawing/2014/main" id="{00000000-0008-0000-0800-000013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0</xdr:rowOff>
    </xdr:from>
    <xdr:ext cx="184731" cy="264560"/>
    <xdr:sp macro="" textlink="">
      <xdr:nvSpPr>
        <xdr:cNvPr id="119" name="1 CuadroTexto">
          <a:extLst>
            <a:ext uri="{FF2B5EF4-FFF2-40B4-BE49-F238E27FC236}">
              <a16:creationId xmlns="" xmlns:a16="http://schemas.microsoft.com/office/drawing/2014/main" id="{00000000-0008-0000-0800-000014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1044</xdr:rowOff>
    </xdr:from>
    <xdr:ext cx="184731" cy="264560"/>
    <xdr:sp macro="" textlink="">
      <xdr:nvSpPr>
        <xdr:cNvPr id="120" name="119 CuadroTexto">
          <a:extLst>
            <a:ext uri="{FF2B5EF4-FFF2-40B4-BE49-F238E27FC236}">
              <a16:creationId xmlns="" xmlns:a16="http://schemas.microsoft.com/office/drawing/2014/main" id="{00000000-0008-0000-0800-000017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1044</xdr:rowOff>
    </xdr:from>
    <xdr:ext cx="184731" cy="264560"/>
    <xdr:sp macro="" textlink="">
      <xdr:nvSpPr>
        <xdr:cNvPr id="121" name="1 CuadroTexto">
          <a:extLst>
            <a:ext uri="{FF2B5EF4-FFF2-40B4-BE49-F238E27FC236}">
              <a16:creationId xmlns="" xmlns:a16="http://schemas.microsoft.com/office/drawing/2014/main" id="{00000000-0008-0000-0800-000018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1044</xdr:rowOff>
    </xdr:from>
    <xdr:ext cx="184731" cy="264560"/>
    <xdr:sp macro="" textlink="">
      <xdr:nvSpPr>
        <xdr:cNvPr id="122" name="121 CuadroTexto">
          <a:extLst>
            <a:ext uri="{FF2B5EF4-FFF2-40B4-BE49-F238E27FC236}">
              <a16:creationId xmlns="" xmlns:a16="http://schemas.microsoft.com/office/drawing/2014/main" id="{00000000-0008-0000-0800-00001B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1044</xdr:rowOff>
    </xdr:from>
    <xdr:ext cx="184731" cy="264560"/>
    <xdr:sp macro="" textlink="">
      <xdr:nvSpPr>
        <xdr:cNvPr id="123" name="1 CuadroTexto">
          <a:extLst>
            <a:ext uri="{FF2B5EF4-FFF2-40B4-BE49-F238E27FC236}">
              <a16:creationId xmlns="" xmlns:a16="http://schemas.microsoft.com/office/drawing/2014/main" id="{00000000-0008-0000-0800-00001C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49</xdr:row>
      <xdr:rowOff>1044</xdr:rowOff>
    </xdr:from>
    <xdr:ext cx="184731" cy="264560"/>
    <xdr:sp macro="" textlink="">
      <xdr:nvSpPr>
        <xdr:cNvPr id="124" name="123 CuadroTexto">
          <a:extLst>
            <a:ext uri="{FF2B5EF4-FFF2-40B4-BE49-F238E27FC236}">
              <a16:creationId xmlns="" xmlns:a16="http://schemas.microsoft.com/office/drawing/2014/main" id="{00000000-0008-0000-0800-00001D000000}"/>
            </a:ext>
          </a:extLst>
        </xdr:cNvPr>
        <xdr:cNvSpPr txBox="1"/>
      </xdr:nvSpPr>
      <xdr:spPr>
        <a:xfrm>
          <a:off x="4926330" y="3868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49</xdr:row>
      <xdr:rowOff>1044</xdr:rowOff>
    </xdr:from>
    <xdr:ext cx="184731" cy="264560"/>
    <xdr:sp macro="" textlink="">
      <xdr:nvSpPr>
        <xdr:cNvPr id="125" name="1 CuadroTexto">
          <a:extLst>
            <a:ext uri="{FF2B5EF4-FFF2-40B4-BE49-F238E27FC236}">
              <a16:creationId xmlns="" xmlns:a16="http://schemas.microsoft.com/office/drawing/2014/main" id="{00000000-0008-0000-0800-00001E000000}"/>
            </a:ext>
          </a:extLst>
        </xdr:cNvPr>
        <xdr:cNvSpPr txBox="1"/>
      </xdr:nvSpPr>
      <xdr:spPr>
        <a:xfrm>
          <a:off x="4926330" y="3868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54</xdr:row>
      <xdr:rowOff>1044</xdr:rowOff>
    </xdr:from>
    <xdr:ext cx="184731" cy="264560"/>
    <xdr:sp macro="" textlink="">
      <xdr:nvSpPr>
        <xdr:cNvPr id="126" name="125 CuadroTexto">
          <a:extLst>
            <a:ext uri="{FF2B5EF4-FFF2-40B4-BE49-F238E27FC236}">
              <a16:creationId xmlns="" xmlns:a16="http://schemas.microsoft.com/office/drawing/2014/main" id="{00000000-0008-0000-0700-000004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54</xdr:row>
      <xdr:rowOff>1044</xdr:rowOff>
    </xdr:from>
    <xdr:ext cx="184731" cy="264560"/>
    <xdr:sp macro="" textlink="">
      <xdr:nvSpPr>
        <xdr:cNvPr id="127" name="1 CuadroTexto">
          <a:extLst>
            <a:ext uri="{FF2B5EF4-FFF2-40B4-BE49-F238E27FC236}">
              <a16:creationId xmlns="" xmlns:a16="http://schemas.microsoft.com/office/drawing/2014/main" id="{00000000-0008-0000-0700-000005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54</xdr:row>
      <xdr:rowOff>1044</xdr:rowOff>
    </xdr:from>
    <xdr:ext cx="184731" cy="264560"/>
    <xdr:sp macro="" textlink="">
      <xdr:nvSpPr>
        <xdr:cNvPr id="128" name="127 CuadroTexto">
          <a:extLst>
            <a:ext uri="{FF2B5EF4-FFF2-40B4-BE49-F238E27FC236}">
              <a16:creationId xmlns="" xmlns:a16="http://schemas.microsoft.com/office/drawing/2014/main" id="{00000000-0008-0000-0700-000009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54</xdr:row>
      <xdr:rowOff>1044</xdr:rowOff>
    </xdr:from>
    <xdr:ext cx="184731" cy="264560"/>
    <xdr:sp macro="" textlink="">
      <xdr:nvSpPr>
        <xdr:cNvPr id="129" name="1 CuadroTexto">
          <a:extLst>
            <a:ext uri="{FF2B5EF4-FFF2-40B4-BE49-F238E27FC236}">
              <a16:creationId xmlns="" xmlns:a16="http://schemas.microsoft.com/office/drawing/2014/main" id="{00000000-0008-0000-0700-00000A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130" name="129 CuadroTexto">
          <a:extLst>
            <a:ext uri="{FF2B5EF4-FFF2-40B4-BE49-F238E27FC236}">
              <a16:creationId xmlns="" xmlns:a16="http://schemas.microsoft.com/office/drawing/2014/main" id="{00000000-0008-0000-0700-00000E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131" name="1 CuadroTexto">
          <a:extLst>
            <a:ext uri="{FF2B5EF4-FFF2-40B4-BE49-F238E27FC236}">
              <a16:creationId xmlns="" xmlns:a16="http://schemas.microsoft.com/office/drawing/2014/main" id="{00000000-0008-0000-0700-00000F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132" name="131 CuadroTexto">
          <a:extLst>
            <a:ext uri="{FF2B5EF4-FFF2-40B4-BE49-F238E27FC236}">
              <a16:creationId xmlns="" xmlns:a16="http://schemas.microsoft.com/office/drawing/2014/main" id="{00000000-0008-0000-0700-000012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133" name="1 CuadroTexto">
          <a:extLst>
            <a:ext uri="{FF2B5EF4-FFF2-40B4-BE49-F238E27FC236}">
              <a16:creationId xmlns="" xmlns:a16="http://schemas.microsoft.com/office/drawing/2014/main" id="{00000000-0008-0000-0700-000013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84731" cy="264560"/>
    <xdr:sp macro="" textlink="">
      <xdr:nvSpPr>
        <xdr:cNvPr id="134" name="133 CuadroTexto">
          <a:extLst>
            <a:ext uri="{FF2B5EF4-FFF2-40B4-BE49-F238E27FC236}">
              <a16:creationId xmlns="" xmlns:a16="http://schemas.microsoft.com/office/drawing/2014/main" id="{00000000-0008-0000-0700-000016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84731" cy="264560"/>
    <xdr:sp macro="" textlink="">
      <xdr:nvSpPr>
        <xdr:cNvPr id="135" name="1 CuadroTexto">
          <a:extLst>
            <a:ext uri="{FF2B5EF4-FFF2-40B4-BE49-F238E27FC236}">
              <a16:creationId xmlns="" xmlns:a16="http://schemas.microsoft.com/office/drawing/2014/main" id="{00000000-0008-0000-0700-000017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84731" cy="264560"/>
    <xdr:sp macro="" textlink="">
      <xdr:nvSpPr>
        <xdr:cNvPr id="136" name="135 CuadroTexto">
          <a:extLst>
            <a:ext uri="{FF2B5EF4-FFF2-40B4-BE49-F238E27FC236}">
              <a16:creationId xmlns="" xmlns:a16="http://schemas.microsoft.com/office/drawing/2014/main" id="{00000000-0008-0000-0700-00001A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84731" cy="264560"/>
    <xdr:sp macro="" textlink="">
      <xdr:nvSpPr>
        <xdr:cNvPr id="137" name="1 CuadroTexto">
          <a:extLst>
            <a:ext uri="{FF2B5EF4-FFF2-40B4-BE49-F238E27FC236}">
              <a16:creationId xmlns="" xmlns:a16="http://schemas.microsoft.com/office/drawing/2014/main" id="{00000000-0008-0000-0700-00001B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138" name="137 CuadroTexto">
          <a:extLst>
            <a:ext uri="{FF2B5EF4-FFF2-40B4-BE49-F238E27FC236}">
              <a16:creationId xmlns="" xmlns:a16="http://schemas.microsoft.com/office/drawing/2014/main" id="{00000000-0008-0000-0700-00001E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139" name="1 CuadroTexto">
          <a:extLst>
            <a:ext uri="{FF2B5EF4-FFF2-40B4-BE49-F238E27FC236}">
              <a16:creationId xmlns="" xmlns:a16="http://schemas.microsoft.com/office/drawing/2014/main" id="{00000000-0008-0000-0700-00001F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140" name="139 CuadroTexto">
          <a:extLst>
            <a:ext uri="{FF2B5EF4-FFF2-40B4-BE49-F238E27FC236}">
              <a16:creationId xmlns="" xmlns:a16="http://schemas.microsoft.com/office/drawing/2014/main" id="{00000000-0008-0000-0700-000022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141" name="1 CuadroTexto">
          <a:extLst>
            <a:ext uri="{FF2B5EF4-FFF2-40B4-BE49-F238E27FC236}">
              <a16:creationId xmlns="" xmlns:a16="http://schemas.microsoft.com/office/drawing/2014/main" id="{00000000-0008-0000-0700-000023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142" name="3 CuadroTexto">
          <a:extLst>
            <a:ext uri="{FF2B5EF4-FFF2-40B4-BE49-F238E27FC236}">
              <a16:creationId xmlns:a16="http://schemas.microsoft.com/office/drawing/2014/main" xmlns="" id="{00000000-0008-0000-0B00-000004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143" name="1 CuadroTexto">
          <a:extLst>
            <a:ext uri="{FF2B5EF4-FFF2-40B4-BE49-F238E27FC236}">
              <a16:creationId xmlns:a16="http://schemas.microsoft.com/office/drawing/2014/main" xmlns="" id="{00000000-0008-0000-0B00-000005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44" name="9 CuadroTexto">
          <a:extLst>
            <a:ext uri="{FF2B5EF4-FFF2-40B4-BE49-F238E27FC236}">
              <a16:creationId xmlns:a16="http://schemas.microsoft.com/office/drawing/2014/main" xmlns="" id="{00000000-0008-0000-0B00-00000A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45" name="1 CuadroTexto">
          <a:extLst>
            <a:ext uri="{FF2B5EF4-FFF2-40B4-BE49-F238E27FC236}">
              <a16:creationId xmlns:a16="http://schemas.microsoft.com/office/drawing/2014/main" xmlns="" id="{00000000-0008-0000-0B00-00000B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46" name="13 CuadroTexto">
          <a:extLst>
            <a:ext uri="{FF2B5EF4-FFF2-40B4-BE49-F238E27FC236}">
              <a16:creationId xmlns:a16="http://schemas.microsoft.com/office/drawing/2014/main" xmlns="" id="{00000000-0008-0000-0B00-00000E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47" name="1 CuadroTexto">
          <a:extLst>
            <a:ext uri="{FF2B5EF4-FFF2-40B4-BE49-F238E27FC236}">
              <a16:creationId xmlns:a16="http://schemas.microsoft.com/office/drawing/2014/main" xmlns="" id="{00000000-0008-0000-0B00-00000F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48" name="17 CuadroTexto">
          <a:extLst>
            <a:ext uri="{FF2B5EF4-FFF2-40B4-BE49-F238E27FC236}">
              <a16:creationId xmlns:a16="http://schemas.microsoft.com/office/drawing/2014/main" xmlns="" id="{00000000-0008-0000-0B00-000012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49" name="1 CuadroTexto">
          <a:extLst>
            <a:ext uri="{FF2B5EF4-FFF2-40B4-BE49-F238E27FC236}">
              <a16:creationId xmlns:a16="http://schemas.microsoft.com/office/drawing/2014/main" xmlns="" id="{00000000-0008-0000-0B00-000013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50" name="21 CuadroTexto">
          <a:extLst>
            <a:ext uri="{FF2B5EF4-FFF2-40B4-BE49-F238E27FC236}">
              <a16:creationId xmlns:a16="http://schemas.microsoft.com/office/drawing/2014/main" xmlns="" id="{00000000-0008-0000-0B00-000016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51" name="1 CuadroTexto">
          <a:extLst>
            <a:ext uri="{FF2B5EF4-FFF2-40B4-BE49-F238E27FC236}">
              <a16:creationId xmlns:a16="http://schemas.microsoft.com/office/drawing/2014/main" xmlns="" id="{00000000-0008-0000-0B00-000017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52" name="25 CuadroTexto">
          <a:extLst>
            <a:ext uri="{FF2B5EF4-FFF2-40B4-BE49-F238E27FC236}">
              <a16:creationId xmlns:a16="http://schemas.microsoft.com/office/drawing/2014/main" xmlns="" id="{00000000-0008-0000-0B00-00001A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53" name="1 CuadroTexto">
          <a:extLst>
            <a:ext uri="{FF2B5EF4-FFF2-40B4-BE49-F238E27FC236}">
              <a16:creationId xmlns:a16="http://schemas.microsoft.com/office/drawing/2014/main" xmlns="" id="{00000000-0008-0000-0B00-00001B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1044</xdr:rowOff>
    </xdr:from>
    <xdr:ext cx="184731" cy="264560"/>
    <xdr:sp macro="" textlink="">
      <xdr:nvSpPr>
        <xdr:cNvPr id="154" name="29 CuadroTexto">
          <a:extLst>
            <a:ext uri="{FF2B5EF4-FFF2-40B4-BE49-F238E27FC236}">
              <a16:creationId xmlns:a16="http://schemas.microsoft.com/office/drawing/2014/main" xmlns="" id="{00000000-0008-0000-0B00-00001E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1044</xdr:rowOff>
    </xdr:from>
    <xdr:ext cx="184731" cy="264560"/>
    <xdr:sp macro="" textlink="">
      <xdr:nvSpPr>
        <xdr:cNvPr id="155" name="1 CuadroTexto">
          <a:extLst>
            <a:ext uri="{FF2B5EF4-FFF2-40B4-BE49-F238E27FC236}">
              <a16:creationId xmlns:a16="http://schemas.microsoft.com/office/drawing/2014/main" xmlns="" id="{00000000-0008-0000-0B00-00001F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1044</xdr:rowOff>
    </xdr:from>
    <xdr:ext cx="184731" cy="264560"/>
    <xdr:sp macro="" textlink="">
      <xdr:nvSpPr>
        <xdr:cNvPr id="156" name="31 CuadroTexto">
          <a:extLst>
            <a:ext uri="{FF2B5EF4-FFF2-40B4-BE49-F238E27FC236}">
              <a16:creationId xmlns:a16="http://schemas.microsoft.com/office/drawing/2014/main" xmlns="" id="{00000000-0008-0000-0B00-000020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1044</xdr:rowOff>
    </xdr:from>
    <xdr:ext cx="184731" cy="264560"/>
    <xdr:sp macro="" textlink="">
      <xdr:nvSpPr>
        <xdr:cNvPr id="157" name="1 CuadroTexto">
          <a:extLst>
            <a:ext uri="{FF2B5EF4-FFF2-40B4-BE49-F238E27FC236}">
              <a16:creationId xmlns:a16="http://schemas.microsoft.com/office/drawing/2014/main" xmlns="" id="{00000000-0008-0000-0B00-000021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1044</xdr:rowOff>
    </xdr:from>
    <xdr:ext cx="184731" cy="264560"/>
    <xdr:sp macro="" textlink="">
      <xdr:nvSpPr>
        <xdr:cNvPr id="158" name="35 CuadroTexto">
          <a:extLst>
            <a:ext uri="{FF2B5EF4-FFF2-40B4-BE49-F238E27FC236}">
              <a16:creationId xmlns:a16="http://schemas.microsoft.com/office/drawing/2014/main" xmlns="" id="{00000000-0008-0000-0B00-000024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1044</xdr:rowOff>
    </xdr:from>
    <xdr:ext cx="184731" cy="264560"/>
    <xdr:sp macro="" textlink="">
      <xdr:nvSpPr>
        <xdr:cNvPr id="159" name="1 CuadroTexto">
          <a:extLst>
            <a:ext uri="{FF2B5EF4-FFF2-40B4-BE49-F238E27FC236}">
              <a16:creationId xmlns:a16="http://schemas.microsoft.com/office/drawing/2014/main" xmlns="" id="{00000000-0008-0000-0B00-000025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60" name="39 CuadroTexto">
          <a:extLst>
            <a:ext uri="{FF2B5EF4-FFF2-40B4-BE49-F238E27FC236}">
              <a16:creationId xmlns:a16="http://schemas.microsoft.com/office/drawing/2014/main" xmlns="" id="{00000000-0008-0000-0B00-000028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61" name="1 CuadroTexto">
          <a:extLst>
            <a:ext uri="{FF2B5EF4-FFF2-40B4-BE49-F238E27FC236}">
              <a16:creationId xmlns:a16="http://schemas.microsoft.com/office/drawing/2014/main" xmlns="" id="{00000000-0008-0000-0B00-000029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62" name="43 CuadroTexto">
          <a:extLst>
            <a:ext uri="{FF2B5EF4-FFF2-40B4-BE49-F238E27FC236}">
              <a16:creationId xmlns:a16="http://schemas.microsoft.com/office/drawing/2014/main" xmlns="" id="{00000000-0008-0000-0B00-00002C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63" name="1 CuadroTexto">
          <a:extLst>
            <a:ext uri="{FF2B5EF4-FFF2-40B4-BE49-F238E27FC236}">
              <a16:creationId xmlns:a16="http://schemas.microsoft.com/office/drawing/2014/main" xmlns="" id="{00000000-0008-0000-0B00-00002D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64" name="47 CuadroTexto">
          <a:extLst>
            <a:ext uri="{FF2B5EF4-FFF2-40B4-BE49-F238E27FC236}">
              <a16:creationId xmlns:a16="http://schemas.microsoft.com/office/drawing/2014/main" xmlns="" id="{00000000-0008-0000-0B00-000030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65" name="1 CuadroTexto">
          <a:extLst>
            <a:ext uri="{FF2B5EF4-FFF2-40B4-BE49-F238E27FC236}">
              <a16:creationId xmlns:a16="http://schemas.microsoft.com/office/drawing/2014/main" xmlns="" id="{00000000-0008-0000-0B00-000031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66" name="51 CuadroTexto">
          <a:extLst>
            <a:ext uri="{FF2B5EF4-FFF2-40B4-BE49-F238E27FC236}">
              <a16:creationId xmlns:a16="http://schemas.microsoft.com/office/drawing/2014/main" xmlns="" id="{00000000-0008-0000-0B00-000034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67" name="1 CuadroTexto">
          <a:extLst>
            <a:ext uri="{FF2B5EF4-FFF2-40B4-BE49-F238E27FC236}">
              <a16:creationId xmlns:a16="http://schemas.microsoft.com/office/drawing/2014/main" xmlns="" id="{00000000-0008-0000-0B00-000035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1044</xdr:rowOff>
    </xdr:from>
    <xdr:ext cx="184731" cy="264560"/>
    <xdr:sp macro="" textlink="">
      <xdr:nvSpPr>
        <xdr:cNvPr id="168" name="55 CuadroTexto">
          <a:extLst>
            <a:ext uri="{FF2B5EF4-FFF2-40B4-BE49-F238E27FC236}">
              <a16:creationId xmlns:a16="http://schemas.microsoft.com/office/drawing/2014/main" xmlns="" id="{00000000-0008-0000-0B00-000038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1044</xdr:rowOff>
    </xdr:from>
    <xdr:ext cx="184731" cy="264560"/>
    <xdr:sp macro="" textlink="">
      <xdr:nvSpPr>
        <xdr:cNvPr id="169" name="1 CuadroTexto">
          <a:extLst>
            <a:ext uri="{FF2B5EF4-FFF2-40B4-BE49-F238E27FC236}">
              <a16:creationId xmlns:a16="http://schemas.microsoft.com/office/drawing/2014/main" xmlns="" id="{00000000-0008-0000-0B00-000039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1044</xdr:rowOff>
    </xdr:from>
    <xdr:ext cx="184731" cy="264560"/>
    <xdr:sp macro="" textlink="">
      <xdr:nvSpPr>
        <xdr:cNvPr id="170" name="59 CuadroTexto">
          <a:extLst>
            <a:ext uri="{FF2B5EF4-FFF2-40B4-BE49-F238E27FC236}">
              <a16:creationId xmlns:a16="http://schemas.microsoft.com/office/drawing/2014/main" xmlns="" id="{00000000-0008-0000-0B00-00003C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1044</xdr:rowOff>
    </xdr:from>
    <xdr:ext cx="184731" cy="264560"/>
    <xdr:sp macro="" textlink="">
      <xdr:nvSpPr>
        <xdr:cNvPr id="171" name="1 CuadroTexto">
          <a:extLst>
            <a:ext uri="{FF2B5EF4-FFF2-40B4-BE49-F238E27FC236}">
              <a16:creationId xmlns:a16="http://schemas.microsoft.com/office/drawing/2014/main" xmlns="" id="{00000000-0008-0000-0B00-00003D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1044</xdr:rowOff>
    </xdr:from>
    <xdr:ext cx="184731" cy="264560"/>
    <xdr:sp macro="" textlink="">
      <xdr:nvSpPr>
        <xdr:cNvPr id="172" name="31 CuadroTexto">
          <a:extLst>
            <a:ext uri="{FF2B5EF4-FFF2-40B4-BE49-F238E27FC236}">
              <a16:creationId xmlns:a16="http://schemas.microsoft.com/office/drawing/2014/main" xmlns=""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1044</xdr:rowOff>
    </xdr:from>
    <xdr:ext cx="184731" cy="264560"/>
    <xdr:sp macro="" textlink="">
      <xdr:nvSpPr>
        <xdr:cNvPr id="173" name="1 CuadroTexto">
          <a:extLst>
            <a:ext uri="{FF2B5EF4-FFF2-40B4-BE49-F238E27FC236}">
              <a16:creationId xmlns:a16="http://schemas.microsoft.com/office/drawing/2014/main" xmlns=""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74" name="33 CuadroTexto">
          <a:extLst>
            <a:ext uri="{FF2B5EF4-FFF2-40B4-BE49-F238E27FC236}">
              <a16:creationId xmlns:a16="http://schemas.microsoft.com/office/drawing/2014/main" xmlns=""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75" name="1 CuadroTexto">
          <a:extLst>
            <a:ext uri="{FF2B5EF4-FFF2-40B4-BE49-F238E27FC236}">
              <a16:creationId xmlns:a16="http://schemas.microsoft.com/office/drawing/2014/main" xmlns=""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0</xdr:rowOff>
    </xdr:from>
    <xdr:ext cx="184731" cy="264560"/>
    <xdr:sp macro="" textlink="">
      <xdr:nvSpPr>
        <xdr:cNvPr id="176" name="35 CuadroTexto">
          <a:extLst>
            <a:ext uri="{FF2B5EF4-FFF2-40B4-BE49-F238E27FC236}">
              <a16:creationId xmlns:a16="http://schemas.microsoft.com/office/drawing/2014/main" xmlns=""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0</xdr:rowOff>
    </xdr:from>
    <xdr:ext cx="184731" cy="264560"/>
    <xdr:sp macro="" textlink="">
      <xdr:nvSpPr>
        <xdr:cNvPr id="177" name="1 CuadroTexto">
          <a:extLst>
            <a:ext uri="{FF2B5EF4-FFF2-40B4-BE49-F238E27FC236}">
              <a16:creationId xmlns:a16="http://schemas.microsoft.com/office/drawing/2014/main" xmlns=""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0</xdr:rowOff>
    </xdr:from>
    <xdr:ext cx="184731" cy="264560"/>
    <xdr:sp macro="" textlink="">
      <xdr:nvSpPr>
        <xdr:cNvPr id="178" name="37 CuadroTexto">
          <a:extLst>
            <a:ext uri="{FF2B5EF4-FFF2-40B4-BE49-F238E27FC236}">
              <a16:creationId xmlns:a16="http://schemas.microsoft.com/office/drawing/2014/main" xmlns=""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0</xdr:rowOff>
    </xdr:from>
    <xdr:ext cx="184731" cy="264560"/>
    <xdr:sp macro="" textlink="">
      <xdr:nvSpPr>
        <xdr:cNvPr id="179" name="1 CuadroTexto">
          <a:extLst>
            <a:ext uri="{FF2B5EF4-FFF2-40B4-BE49-F238E27FC236}">
              <a16:creationId xmlns:a16="http://schemas.microsoft.com/office/drawing/2014/main" xmlns=""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0</xdr:rowOff>
    </xdr:from>
    <xdr:ext cx="184731" cy="264560"/>
    <xdr:sp macro="" textlink="">
      <xdr:nvSpPr>
        <xdr:cNvPr id="180" name="39 CuadroTexto">
          <a:extLst>
            <a:ext uri="{FF2B5EF4-FFF2-40B4-BE49-F238E27FC236}">
              <a16:creationId xmlns:a16="http://schemas.microsoft.com/office/drawing/2014/main" xmlns=""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0</xdr:rowOff>
    </xdr:from>
    <xdr:ext cx="184731" cy="264560"/>
    <xdr:sp macro="" textlink="">
      <xdr:nvSpPr>
        <xdr:cNvPr id="181" name="1 CuadroTexto">
          <a:extLst>
            <a:ext uri="{FF2B5EF4-FFF2-40B4-BE49-F238E27FC236}">
              <a16:creationId xmlns:a16="http://schemas.microsoft.com/office/drawing/2014/main" xmlns=""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0</xdr:rowOff>
    </xdr:from>
    <xdr:ext cx="184731" cy="264560"/>
    <xdr:sp macro="" textlink="">
      <xdr:nvSpPr>
        <xdr:cNvPr id="182" name="41 CuadroTexto">
          <a:extLst>
            <a:ext uri="{FF2B5EF4-FFF2-40B4-BE49-F238E27FC236}">
              <a16:creationId xmlns:a16="http://schemas.microsoft.com/office/drawing/2014/main" xmlns=""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0</xdr:rowOff>
    </xdr:from>
    <xdr:ext cx="184731" cy="264560"/>
    <xdr:sp macro="" textlink="">
      <xdr:nvSpPr>
        <xdr:cNvPr id="183" name="1 CuadroTexto">
          <a:extLst>
            <a:ext uri="{FF2B5EF4-FFF2-40B4-BE49-F238E27FC236}">
              <a16:creationId xmlns:a16="http://schemas.microsoft.com/office/drawing/2014/main" xmlns=""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4" name="43 CuadroTexto">
          <a:extLst>
            <a:ext uri="{FF2B5EF4-FFF2-40B4-BE49-F238E27FC236}">
              <a16:creationId xmlns:a16="http://schemas.microsoft.com/office/drawing/2014/main" xmlns=""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5" name="1 CuadroTexto">
          <a:extLst>
            <a:ext uri="{FF2B5EF4-FFF2-40B4-BE49-F238E27FC236}">
              <a16:creationId xmlns:a16="http://schemas.microsoft.com/office/drawing/2014/main" xmlns=""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6" name="45 CuadroTexto">
          <a:extLst>
            <a:ext uri="{FF2B5EF4-FFF2-40B4-BE49-F238E27FC236}">
              <a16:creationId xmlns:a16="http://schemas.microsoft.com/office/drawing/2014/main" xmlns=""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7" name="1 CuadroTexto">
          <a:extLst>
            <a:ext uri="{FF2B5EF4-FFF2-40B4-BE49-F238E27FC236}">
              <a16:creationId xmlns:a16="http://schemas.microsoft.com/office/drawing/2014/main" xmlns=""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8" name="47 CuadroTexto">
          <a:extLst>
            <a:ext uri="{FF2B5EF4-FFF2-40B4-BE49-F238E27FC236}">
              <a16:creationId xmlns:a16="http://schemas.microsoft.com/office/drawing/2014/main" xmlns=""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9" name="1 CuadroTexto">
          <a:extLst>
            <a:ext uri="{FF2B5EF4-FFF2-40B4-BE49-F238E27FC236}">
              <a16:creationId xmlns:a16="http://schemas.microsoft.com/office/drawing/2014/main" xmlns=""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90" name="49 CuadroTexto">
          <a:extLst>
            <a:ext uri="{FF2B5EF4-FFF2-40B4-BE49-F238E27FC236}">
              <a16:creationId xmlns:a16="http://schemas.microsoft.com/office/drawing/2014/main" xmlns=""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91" name="1 CuadroTexto">
          <a:extLst>
            <a:ext uri="{FF2B5EF4-FFF2-40B4-BE49-F238E27FC236}">
              <a16:creationId xmlns:a16="http://schemas.microsoft.com/office/drawing/2014/main" xmlns=""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1044</xdr:rowOff>
    </xdr:from>
    <xdr:ext cx="184731" cy="264560"/>
    <xdr:sp macro="" textlink="">
      <xdr:nvSpPr>
        <xdr:cNvPr id="192" name="51 CuadroTexto">
          <a:extLst>
            <a:ext uri="{FF2B5EF4-FFF2-40B4-BE49-F238E27FC236}">
              <a16:creationId xmlns:a16="http://schemas.microsoft.com/office/drawing/2014/main" xmlns=""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1044</xdr:rowOff>
    </xdr:from>
    <xdr:ext cx="184731" cy="264560"/>
    <xdr:sp macro="" textlink="">
      <xdr:nvSpPr>
        <xdr:cNvPr id="193" name="1 CuadroTexto">
          <a:extLst>
            <a:ext uri="{FF2B5EF4-FFF2-40B4-BE49-F238E27FC236}">
              <a16:creationId xmlns:a16="http://schemas.microsoft.com/office/drawing/2014/main" xmlns=""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1044</xdr:rowOff>
    </xdr:from>
    <xdr:ext cx="184731" cy="264560"/>
    <xdr:sp macro="" textlink="">
      <xdr:nvSpPr>
        <xdr:cNvPr id="194" name="53 CuadroTexto">
          <a:extLst>
            <a:ext uri="{FF2B5EF4-FFF2-40B4-BE49-F238E27FC236}">
              <a16:creationId xmlns:a16="http://schemas.microsoft.com/office/drawing/2014/main" xmlns=""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1044</xdr:rowOff>
    </xdr:from>
    <xdr:ext cx="184731" cy="264560"/>
    <xdr:sp macro="" textlink="">
      <xdr:nvSpPr>
        <xdr:cNvPr id="195" name="1 CuadroTexto">
          <a:extLst>
            <a:ext uri="{FF2B5EF4-FFF2-40B4-BE49-F238E27FC236}">
              <a16:creationId xmlns:a16="http://schemas.microsoft.com/office/drawing/2014/main" xmlns=""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1044</xdr:rowOff>
    </xdr:from>
    <xdr:ext cx="184731" cy="264560"/>
    <xdr:sp macro="" textlink="">
      <xdr:nvSpPr>
        <xdr:cNvPr id="196" name="31 CuadroTexto">
          <a:extLst>
            <a:ext uri="{FF2B5EF4-FFF2-40B4-BE49-F238E27FC236}">
              <a16:creationId xmlns:a16="http://schemas.microsoft.com/office/drawing/2014/main" xmlns=""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1044</xdr:rowOff>
    </xdr:from>
    <xdr:ext cx="184731" cy="264560"/>
    <xdr:sp macro="" textlink="">
      <xdr:nvSpPr>
        <xdr:cNvPr id="197" name="1 CuadroTexto">
          <a:extLst>
            <a:ext uri="{FF2B5EF4-FFF2-40B4-BE49-F238E27FC236}">
              <a16:creationId xmlns:a16="http://schemas.microsoft.com/office/drawing/2014/main" xmlns=""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198" name="33 CuadroTexto">
          <a:extLst>
            <a:ext uri="{FF2B5EF4-FFF2-40B4-BE49-F238E27FC236}">
              <a16:creationId xmlns:a16="http://schemas.microsoft.com/office/drawing/2014/main" xmlns=""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199" name="1 CuadroTexto">
          <a:extLst>
            <a:ext uri="{FF2B5EF4-FFF2-40B4-BE49-F238E27FC236}">
              <a16:creationId xmlns:a16="http://schemas.microsoft.com/office/drawing/2014/main" xmlns=""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200" name="35 CuadroTexto">
          <a:extLst>
            <a:ext uri="{FF2B5EF4-FFF2-40B4-BE49-F238E27FC236}">
              <a16:creationId xmlns:a16="http://schemas.microsoft.com/office/drawing/2014/main" xmlns=""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201" name="1 CuadroTexto">
          <a:extLst>
            <a:ext uri="{FF2B5EF4-FFF2-40B4-BE49-F238E27FC236}">
              <a16:creationId xmlns:a16="http://schemas.microsoft.com/office/drawing/2014/main" xmlns=""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202" name="37 CuadroTexto">
          <a:extLst>
            <a:ext uri="{FF2B5EF4-FFF2-40B4-BE49-F238E27FC236}">
              <a16:creationId xmlns:a16="http://schemas.microsoft.com/office/drawing/2014/main" xmlns=""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203" name="1 CuadroTexto">
          <a:extLst>
            <a:ext uri="{FF2B5EF4-FFF2-40B4-BE49-F238E27FC236}">
              <a16:creationId xmlns:a16="http://schemas.microsoft.com/office/drawing/2014/main" xmlns=""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204" name="39 CuadroTexto">
          <a:extLst>
            <a:ext uri="{FF2B5EF4-FFF2-40B4-BE49-F238E27FC236}">
              <a16:creationId xmlns:a16="http://schemas.microsoft.com/office/drawing/2014/main" xmlns=""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205" name="1 CuadroTexto">
          <a:extLst>
            <a:ext uri="{FF2B5EF4-FFF2-40B4-BE49-F238E27FC236}">
              <a16:creationId xmlns:a16="http://schemas.microsoft.com/office/drawing/2014/main" xmlns=""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206" name="41 CuadroTexto">
          <a:extLst>
            <a:ext uri="{FF2B5EF4-FFF2-40B4-BE49-F238E27FC236}">
              <a16:creationId xmlns:a16="http://schemas.microsoft.com/office/drawing/2014/main" xmlns=""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207" name="1 CuadroTexto">
          <a:extLst>
            <a:ext uri="{FF2B5EF4-FFF2-40B4-BE49-F238E27FC236}">
              <a16:creationId xmlns:a16="http://schemas.microsoft.com/office/drawing/2014/main" xmlns=""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8" name="43 CuadroTexto">
          <a:extLst>
            <a:ext uri="{FF2B5EF4-FFF2-40B4-BE49-F238E27FC236}">
              <a16:creationId xmlns:a16="http://schemas.microsoft.com/office/drawing/2014/main" xmlns=""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9" name="1 CuadroTexto">
          <a:extLst>
            <a:ext uri="{FF2B5EF4-FFF2-40B4-BE49-F238E27FC236}">
              <a16:creationId xmlns:a16="http://schemas.microsoft.com/office/drawing/2014/main" xmlns=""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10" name="45 CuadroTexto">
          <a:extLst>
            <a:ext uri="{FF2B5EF4-FFF2-40B4-BE49-F238E27FC236}">
              <a16:creationId xmlns:a16="http://schemas.microsoft.com/office/drawing/2014/main" xmlns=""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11" name="1 CuadroTexto">
          <a:extLst>
            <a:ext uri="{FF2B5EF4-FFF2-40B4-BE49-F238E27FC236}">
              <a16:creationId xmlns:a16="http://schemas.microsoft.com/office/drawing/2014/main" xmlns=""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12" name="47 CuadroTexto">
          <a:extLst>
            <a:ext uri="{FF2B5EF4-FFF2-40B4-BE49-F238E27FC236}">
              <a16:creationId xmlns:a16="http://schemas.microsoft.com/office/drawing/2014/main" xmlns=""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13" name="1 CuadroTexto">
          <a:extLst>
            <a:ext uri="{FF2B5EF4-FFF2-40B4-BE49-F238E27FC236}">
              <a16:creationId xmlns:a16="http://schemas.microsoft.com/office/drawing/2014/main" xmlns=""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14" name="49 CuadroTexto">
          <a:extLst>
            <a:ext uri="{FF2B5EF4-FFF2-40B4-BE49-F238E27FC236}">
              <a16:creationId xmlns:a16="http://schemas.microsoft.com/office/drawing/2014/main" xmlns=""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15" name="1 CuadroTexto">
          <a:extLst>
            <a:ext uri="{FF2B5EF4-FFF2-40B4-BE49-F238E27FC236}">
              <a16:creationId xmlns:a16="http://schemas.microsoft.com/office/drawing/2014/main" xmlns=""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1044</xdr:rowOff>
    </xdr:from>
    <xdr:ext cx="184731" cy="264560"/>
    <xdr:sp macro="" textlink="">
      <xdr:nvSpPr>
        <xdr:cNvPr id="216" name="51 CuadroTexto">
          <a:extLst>
            <a:ext uri="{FF2B5EF4-FFF2-40B4-BE49-F238E27FC236}">
              <a16:creationId xmlns:a16="http://schemas.microsoft.com/office/drawing/2014/main" xmlns=""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1044</xdr:rowOff>
    </xdr:from>
    <xdr:ext cx="184731" cy="264560"/>
    <xdr:sp macro="" textlink="">
      <xdr:nvSpPr>
        <xdr:cNvPr id="217" name="1 CuadroTexto">
          <a:extLst>
            <a:ext uri="{FF2B5EF4-FFF2-40B4-BE49-F238E27FC236}">
              <a16:creationId xmlns:a16="http://schemas.microsoft.com/office/drawing/2014/main" xmlns=""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1044</xdr:rowOff>
    </xdr:from>
    <xdr:ext cx="184731" cy="264560"/>
    <xdr:sp macro="" textlink="">
      <xdr:nvSpPr>
        <xdr:cNvPr id="218" name="53 CuadroTexto">
          <a:extLst>
            <a:ext uri="{FF2B5EF4-FFF2-40B4-BE49-F238E27FC236}">
              <a16:creationId xmlns:a16="http://schemas.microsoft.com/office/drawing/2014/main" xmlns=""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1044</xdr:rowOff>
    </xdr:from>
    <xdr:ext cx="184731" cy="264560"/>
    <xdr:sp macro="" textlink="">
      <xdr:nvSpPr>
        <xdr:cNvPr id="219" name="1 CuadroTexto">
          <a:extLst>
            <a:ext uri="{FF2B5EF4-FFF2-40B4-BE49-F238E27FC236}">
              <a16:creationId xmlns:a16="http://schemas.microsoft.com/office/drawing/2014/main" xmlns=""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20" name="31 CuadroTexto">
          <a:extLst>
            <a:ext uri="{FF2B5EF4-FFF2-40B4-BE49-F238E27FC236}">
              <a16:creationId xmlns:a16="http://schemas.microsoft.com/office/drawing/2014/main" xmlns=""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21" name="1 CuadroTexto">
          <a:extLst>
            <a:ext uri="{FF2B5EF4-FFF2-40B4-BE49-F238E27FC236}">
              <a16:creationId xmlns:a16="http://schemas.microsoft.com/office/drawing/2014/main" xmlns=""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1044</xdr:rowOff>
    </xdr:from>
    <xdr:ext cx="184731" cy="264560"/>
    <xdr:sp macro="" textlink="">
      <xdr:nvSpPr>
        <xdr:cNvPr id="222" name="33 CuadroTexto">
          <a:extLst>
            <a:ext uri="{FF2B5EF4-FFF2-40B4-BE49-F238E27FC236}">
              <a16:creationId xmlns:a16="http://schemas.microsoft.com/office/drawing/2014/main" xmlns=""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1044</xdr:rowOff>
    </xdr:from>
    <xdr:ext cx="184731" cy="264560"/>
    <xdr:sp macro="" textlink="">
      <xdr:nvSpPr>
        <xdr:cNvPr id="223" name="1 CuadroTexto">
          <a:extLst>
            <a:ext uri="{FF2B5EF4-FFF2-40B4-BE49-F238E27FC236}">
              <a16:creationId xmlns:a16="http://schemas.microsoft.com/office/drawing/2014/main" xmlns=""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24" name="35 CuadroTexto">
          <a:extLst>
            <a:ext uri="{FF2B5EF4-FFF2-40B4-BE49-F238E27FC236}">
              <a16:creationId xmlns:a16="http://schemas.microsoft.com/office/drawing/2014/main" xmlns=""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25" name="1 CuadroTexto">
          <a:extLst>
            <a:ext uri="{FF2B5EF4-FFF2-40B4-BE49-F238E27FC236}">
              <a16:creationId xmlns:a16="http://schemas.microsoft.com/office/drawing/2014/main" xmlns=""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26" name="37 CuadroTexto">
          <a:extLst>
            <a:ext uri="{FF2B5EF4-FFF2-40B4-BE49-F238E27FC236}">
              <a16:creationId xmlns:a16="http://schemas.microsoft.com/office/drawing/2014/main" xmlns=""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27" name="1 CuadroTexto">
          <a:extLst>
            <a:ext uri="{FF2B5EF4-FFF2-40B4-BE49-F238E27FC236}">
              <a16:creationId xmlns:a16="http://schemas.microsoft.com/office/drawing/2014/main" xmlns=""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28" name="39 CuadroTexto">
          <a:extLst>
            <a:ext uri="{FF2B5EF4-FFF2-40B4-BE49-F238E27FC236}">
              <a16:creationId xmlns:a16="http://schemas.microsoft.com/office/drawing/2014/main" xmlns=""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29" name="1 CuadroTexto">
          <a:extLst>
            <a:ext uri="{FF2B5EF4-FFF2-40B4-BE49-F238E27FC236}">
              <a16:creationId xmlns:a16="http://schemas.microsoft.com/office/drawing/2014/main" xmlns=""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30" name="41 CuadroTexto">
          <a:extLst>
            <a:ext uri="{FF2B5EF4-FFF2-40B4-BE49-F238E27FC236}">
              <a16:creationId xmlns:a16="http://schemas.microsoft.com/office/drawing/2014/main" xmlns=""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31" name="1 CuadroTexto">
          <a:extLst>
            <a:ext uri="{FF2B5EF4-FFF2-40B4-BE49-F238E27FC236}">
              <a16:creationId xmlns:a16="http://schemas.microsoft.com/office/drawing/2014/main" xmlns=""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32" name="43 CuadroTexto">
          <a:extLst>
            <a:ext uri="{FF2B5EF4-FFF2-40B4-BE49-F238E27FC236}">
              <a16:creationId xmlns:a16="http://schemas.microsoft.com/office/drawing/2014/main" xmlns=""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33" name="1 CuadroTexto">
          <a:extLst>
            <a:ext uri="{FF2B5EF4-FFF2-40B4-BE49-F238E27FC236}">
              <a16:creationId xmlns:a16="http://schemas.microsoft.com/office/drawing/2014/main" xmlns=""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34" name="45 CuadroTexto">
          <a:extLst>
            <a:ext uri="{FF2B5EF4-FFF2-40B4-BE49-F238E27FC236}">
              <a16:creationId xmlns:a16="http://schemas.microsoft.com/office/drawing/2014/main" xmlns=""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35" name="1 CuadroTexto">
          <a:extLst>
            <a:ext uri="{FF2B5EF4-FFF2-40B4-BE49-F238E27FC236}">
              <a16:creationId xmlns:a16="http://schemas.microsoft.com/office/drawing/2014/main" xmlns=""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36" name="47 CuadroTexto">
          <a:extLst>
            <a:ext uri="{FF2B5EF4-FFF2-40B4-BE49-F238E27FC236}">
              <a16:creationId xmlns:a16="http://schemas.microsoft.com/office/drawing/2014/main" xmlns=""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37" name="1 CuadroTexto">
          <a:extLst>
            <a:ext uri="{FF2B5EF4-FFF2-40B4-BE49-F238E27FC236}">
              <a16:creationId xmlns:a16="http://schemas.microsoft.com/office/drawing/2014/main" xmlns=""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38" name="49 CuadroTexto">
          <a:extLst>
            <a:ext uri="{FF2B5EF4-FFF2-40B4-BE49-F238E27FC236}">
              <a16:creationId xmlns:a16="http://schemas.microsoft.com/office/drawing/2014/main" xmlns=""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39" name="1 CuadroTexto">
          <a:extLst>
            <a:ext uri="{FF2B5EF4-FFF2-40B4-BE49-F238E27FC236}">
              <a16:creationId xmlns:a16="http://schemas.microsoft.com/office/drawing/2014/main" xmlns=""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40" name="51 CuadroTexto">
          <a:extLst>
            <a:ext uri="{FF2B5EF4-FFF2-40B4-BE49-F238E27FC236}">
              <a16:creationId xmlns:a16="http://schemas.microsoft.com/office/drawing/2014/main" xmlns=""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41" name="1 CuadroTexto">
          <a:extLst>
            <a:ext uri="{FF2B5EF4-FFF2-40B4-BE49-F238E27FC236}">
              <a16:creationId xmlns:a16="http://schemas.microsoft.com/office/drawing/2014/main" xmlns=""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42" name="53 CuadroTexto">
          <a:extLst>
            <a:ext uri="{FF2B5EF4-FFF2-40B4-BE49-F238E27FC236}">
              <a16:creationId xmlns:a16="http://schemas.microsoft.com/office/drawing/2014/main" xmlns=""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243" name="1 CuadroTexto">
          <a:extLst>
            <a:ext uri="{FF2B5EF4-FFF2-40B4-BE49-F238E27FC236}">
              <a16:creationId xmlns:a16="http://schemas.microsoft.com/office/drawing/2014/main" xmlns=""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1044</xdr:rowOff>
    </xdr:from>
    <xdr:ext cx="101602" cy="217317"/>
    <xdr:sp macro="" textlink="">
      <xdr:nvSpPr>
        <xdr:cNvPr id="244" name="243 CuadroTexto">
          <a:extLst>
            <a:ext uri="{FF2B5EF4-FFF2-40B4-BE49-F238E27FC236}"/>
          </a:extLst>
        </xdr:cNvPr>
        <xdr:cNvSpPr txBox="1"/>
      </xdr:nvSpPr>
      <xdr:spPr>
        <a:xfrm>
          <a:off x="8393430" y="10421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1044</xdr:rowOff>
    </xdr:from>
    <xdr:ext cx="101602" cy="217317"/>
    <xdr:sp macro="" textlink="">
      <xdr:nvSpPr>
        <xdr:cNvPr id="245" name="1 CuadroTexto">
          <a:extLst>
            <a:ext uri="{FF2B5EF4-FFF2-40B4-BE49-F238E27FC236}"/>
          </a:extLst>
        </xdr:cNvPr>
        <xdr:cNvSpPr txBox="1"/>
      </xdr:nvSpPr>
      <xdr:spPr>
        <a:xfrm>
          <a:off x="8393430" y="10421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01602" cy="217317"/>
    <xdr:sp macro="" textlink="">
      <xdr:nvSpPr>
        <xdr:cNvPr id="246" name="245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01602" cy="217317"/>
    <xdr:sp macro="" textlink="">
      <xdr:nvSpPr>
        <xdr:cNvPr id="247"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01602" cy="217317"/>
    <xdr:sp macro="" textlink="">
      <xdr:nvSpPr>
        <xdr:cNvPr id="248" name="247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01602" cy="217317"/>
    <xdr:sp macro="" textlink="">
      <xdr:nvSpPr>
        <xdr:cNvPr id="249"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01602" cy="217317"/>
    <xdr:sp macro="" textlink="">
      <xdr:nvSpPr>
        <xdr:cNvPr id="250" name="249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01602" cy="217317"/>
    <xdr:sp macro="" textlink="">
      <xdr:nvSpPr>
        <xdr:cNvPr id="251"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01602" cy="217317"/>
    <xdr:sp macro="" textlink="">
      <xdr:nvSpPr>
        <xdr:cNvPr id="252" name="25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0</xdr:rowOff>
    </xdr:from>
    <xdr:ext cx="101602" cy="217317"/>
    <xdr:sp macro="" textlink="">
      <xdr:nvSpPr>
        <xdr:cNvPr id="253"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37</xdr:row>
      <xdr:rowOff>1044</xdr:rowOff>
    </xdr:from>
    <xdr:ext cx="101602" cy="217317"/>
    <xdr:sp macro="" textlink="">
      <xdr:nvSpPr>
        <xdr:cNvPr id="254" name="253 CuadroTexto">
          <a:extLst>
            <a:ext uri="{FF2B5EF4-FFF2-40B4-BE49-F238E27FC236}"/>
          </a:extLst>
        </xdr:cNvPr>
        <xdr:cNvSpPr txBox="1"/>
      </xdr:nvSpPr>
      <xdr:spPr>
        <a:xfrm>
          <a:off x="8393430" y="139646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37</xdr:row>
      <xdr:rowOff>1044</xdr:rowOff>
    </xdr:from>
    <xdr:ext cx="101602" cy="217317"/>
    <xdr:sp macro="" textlink="">
      <xdr:nvSpPr>
        <xdr:cNvPr id="255" name="1 CuadroTexto">
          <a:extLst>
            <a:ext uri="{FF2B5EF4-FFF2-40B4-BE49-F238E27FC236}"/>
          </a:extLst>
        </xdr:cNvPr>
        <xdr:cNvSpPr txBox="1"/>
      </xdr:nvSpPr>
      <xdr:spPr>
        <a:xfrm>
          <a:off x="8393430" y="139646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31</xdr:row>
      <xdr:rowOff>1044</xdr:rowOff>
    </xdr:from>
    <xdr:ext cx="101602" cy="217317"/>
    <xdr:sp macro="" textlink="">
      <xdr:nvSpPr>
        <xdr:cNvPr id="256" name="255 CuadroTexto">
          <a:extLst>
            <a:ext uri="{FF2B5EF4-FFF2-40B4-BE49-F238E27FC236}"/>
          </a:extLst>
        </xdr:cNvPr>
        <xdr:cNvSpPr txBox="1"/>
      </xdr:nvSpPr>
      <xdr:spPr>
        <a:xfrm>
          <a:off x="8193405" y="1770801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31</xdr:row>
      <xdr:rowOff>1044</xdr:rowOff>
    </xdr:from>
    <xdr:ext cx="101602" cy="217317"/>
    <xdr:sp macro="" textlink="">
      <xdr:nvSpPr>
        <xdr:cNvPr id="257" name="1 CuadroTexto">
          <a:extLst>
            <a:ext uri="{FF2B5EF4-FFF2-40B4-BE49-F238E27FC236}"/>
          </a:extLst>
        </xdr:cNvPr>
        <xdr:cNvSpPr txBox="1"/>
      </xdr:nvSpPr>
      <xdr:spPr>
        <a:xfrm>
          <a:off x="8193405" y="1770801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30</xdr:row>
      <xdr:rowOff>1044</xdr:rowOff>
    </xdr:from>
    <xdr:ext cx="101602" cy="217317"/>
    <xdr:sp macro="" textlink="">
      <xdr:nvSpPr>
        <xdr:cNvPr id="258" name="257 CuadroTexto">
          <a:extLst>
            <a:ext uri="{FF2B5EF4-FFF2-40B4-BE49-F238E27FC236}"/>
          </a:extLst>
        </xdr:cNvPr>
        <xdr:cNvSpPr txBox="1"/>
      </xdr:nvSpPr>
      <xdr:spPr>
        <a:xfrm>
          <a:off x="8193405" y="1497434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30</xdr:row>
      <xdr:rowOff>1044</xdr:rowOff>
    </xdr:from>
    <xdr:ext cx="101602" cy="217317"/>
    <xdr:sp macro="" textlink="">
      <xdr:nvSpPr>
        <xdr:cNvPr id="259" name="1 CuadroTexto">
          <a:extLst>
            <a:ext uri="{FF2B5EF4-FFF2-40B4-BE49-F238E27FC236}"/>
          </a:extLst>
        </xdr:cNvPr>
        <xdr:cNvSpPr txBox="1"/>
      </xdr:nvSpPr>
      <xdr:spPr>
        <a:xfrm>
          <a:off x="8193405" y="1497434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40</xdr:row>
      <xdr:rowOff>1044</xdr:rowOff>
    </xdr:from>
    <xdr:ext cx="101602" cy="217317"/>
    <xdr:sp macro="" textlink="">
      <xdr:nvSpPr>
        <xdr:cNvPr id="260" name="259 CuadroTexto">
          <a:extLst>
            <a:ext uri="{FF2B5EF4-FFF2-40B4-BE49-F238E27FC236}"/>
          </a:extLst>
        </xdr:cNvPr>
        <xdr:cNvSpPr txBox="1"/>
      </xdr:nvSpPr>
      <xdr:spPr>
        <a:xfrm>
          <a:off x="8193405" y="987846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40</xdr:row>
      <xdr:rowOff>1044</xdr:rowOff>
    </xdr:from>
    <xdr:ext cx="101602" cy="217317"/>
    <xdr:sp macro="" textlink="">
      <xdr:nvSpPr>
        <xdr:cNvPr id="261" name="1 CuadroTexto">
          <a:extLst>
            <a:ext uri="{FF2B5EF4-FFF2-40B4-BE49-F238E27FC236}"/>
          </a:extLst>
        </xdr:cNvPr>
        <xdr:cNvSpPr txBox="1"/>
      </xdr:nvSpPr>
      <xdr:spPr>
        <a:xfrm>
          <a:off x="8193405" y="987846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01602" cy="217317"/>
    <xdr:sp macro="" textlink="">
      <xdr:nvSpPr>
        <xdr:cNvPr id="262" name="261 CuadroTexto">
          <a:extLst>
            <a:ext uri="{FF2B5EF4-FFF2-40B4-BE49-F238E27FC236}"/>
          </a:extLst>
        </xdr:cNvPr>
        <xdr:cNvSpPr txBox="1"/>
      </xdr:nvSpPr>
      <xdr:spPr>
        <a:xfrm>
          <a:off x="8193405" y="8135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01602" cy="217317"/>
    <xdr:sp macro="" textlink="">
      <xdr:nvSpPr>
        <xdr:cNvPr id="263" name="1 CuadroTexto">
          <a:extLst>
            <a:ext uri="{FF2B5EF4-FFF2-40B4-BE49-F238E27FC236}"/>
          </a:extLst>
        </xdr:cNvPr>
        <xdr:cNvSpPr txBox="1"/>
      </xdr:nvSpPr>
      <xdr:spPr>
        <a:xfrm>
          <a:off x="8193405" y="8135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196852</xdr:colOff>
      <xdr:row>4</xdr:row>
      <xdr:rowOff>41426</xdr:rowOff>
    </xdr:from>
    <xdr:ext cx="1031874" cy="920599"/>
    <xdr:pic>
      <xdr:nvPicPr>
        <xdr:cNvPr id="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0027" y="9080651"/>
          <a:ext cx="1031874" cy="92059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oneCellAnchor>
    <xdr:from>
      <xdr:col>2</xdr:col>
      <xdr:colOff>196851</xdr:colOff>
      <xdr:row>0</xdr:row>
      <xdr:rowOff>41426</xdr:rowOff>
    </xdr:from>
    <xdr:ext cx="1365249" cy="555417"/>
    <xdr:pic>
      <xdr:nvPicPr>
        <xdr:cNvPr id="8"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49</xdr:row>
      <xdr:rowOff>41426</xdr:rowOff>
    </xdr:from>
    <xdr:ext cx="1365249" cy="555417"/>
    <xdr:pic>
      <xdr:nvPicPr>
        <xdr:cNvPr id="23" name="2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oneCellAnchor>
    <xdr:from>
      <xdr:col>9</xdr:col>
      <xdr:colOff>196851</xdr:colOff>
      <xdr:row>0</xdr:row>
      <xdr:rowOff>41426</xdr:rowOff>
    </xdr:from>
    <xdr:ext cx="1365249" cy="555417"/>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oneCellAnchor>
    <xdr:from>
      <xdr:col>9</xdr:col>
      <xdr:colOff>196851</xdr:colOff>
      <xdr:row>0</xdr:row>
      <xdr:rowOff>41426</xdr:rowOff>
    </xdr:from>
    <xdr:ext cx="1365249" cy="555417"/>
    <xdr:pic>
      <xdr:nvPicPr>
        <xdr:cNvPr id="8" name="7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0</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oneCellAnchor>
    <xdr:from>
      <xdr:col>9</xdr:col>
      <xdr:colOff>196851</xdr:colOff>
      <xdr:row>0</xdr:row>
      <xdr:rowOff>41426</xdr:rowOff>
    </xdr:from>
    <xdr:ext cx="1365249" cy="555417"/>
    <xdr:pic>
      <xdr:nvPicPr>
        <xdr:cNvPr id="8" name="7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196851</xdr:colOff>
      <xdr:row>0</xdr:row>
      <xdr:rowOff>0</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0</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oneCellAnchor>
    <xdr:from>
      <xdr:col>9</xdr:col>
      <xdr:colOff>196851</xdr:colOff>
      <xdr:row>0</xdr:row>
      <xdr:rowOff>0</xdr:rowOff>
    </xdr:from>
    <xdr:ext cx="1365249" cy="555417"/>
    <xdr:pic>
      <xdr:nvPicPr>
        <xdr:cNvPr id="8" name="7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0"/>
          <a:ext cx="1365249" cy="555417"/>
        </a:xfrm>
        <a:prstGeom prst="rect">
          <a:avLst/>
        </a:prstGeom>
      </xdr:spPr>
    </xdr:pic>
    <xdr:clientData/>
  </xdr:oneCellAnchor>
  <xdr:oneCellAnchor>
    <xdr:from>
      <xdr:col>9</xdr:col>
      <xdr:colOff>196851</xdr:colOff>
      <xdr:row>0</xdr:row>
      <xdr:rowOff>41426</xdr:rowOff>
    </xdr:from>
    <xdr:ext cx="1365249" cy="555417"/>
    <xdr:pic>
      <xdr:nvPicPr>
        <xdr:cNvPr id="9" name="8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9</xdr:col>
      <xdr:colOff>196851</xdr:colOff>
      <xdr:row>19</xdr:row>
      <xdr:rowOff>41426</xdr:rowOff>
    </xdr:from>
    <xdr:ext cx="1365249" cy="555417"/>
    <xdr:pic>
      <xdr:nvPicPr>
        <xdr:cNvPr id="10" name="9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8766326"/>
          <a:ext cx="1365249" cy="55541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8" name="7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oneCellAnchor>
    <xdr:from>
      <xdr:col>0</xdr:col>
      <xdr:colOff>196851</xdr:colOff>
      <xdr:row>57</xdr:row>
      <xdr:rowOff>41426</xdr:rowOff>
    </xdr:from>
    <xdr:ext cx="1365249" cy="555417"/>
    <xdr:pic>
      <xdr:nvPicPr>
        <xdr:cNvPr id="9" name="8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6729226"/>
          <a:ext cx="1365249" cy="55541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oneCellAnchor>
    <xdr:from>
      <xdr:col>0</xdr:col>
      <xdr:colOff>196851</xdr:colOff>
      <xdr:row>57</xdr:row>
      <xdr:rowOff>41426</xdr:rowOff>
    </xdr:from>
    <xdr:ext cx="1365249" cy="555417"/>
    <xdr:pic>
      <xdr:nvPicPr>
        <xdr:cNvPr id="8" name="7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6737501"/>
          <a:ext cx="1365249" cy="55541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7</xdr:col>
      <xdr:colOff>411480</xdr:colOff>
      <xdr:row>8</xdr:row>
      <xdr:rowOff>1044</xdr:rowOff>
    </xdr:from>
    <xdr:ext cx="184731" cy="264560"/>
    <xdr:sp macro="" textlink="">
      <xdr:nvSpPr>
        <xdr:cNvPr id="2" name="1 CuadroTexto">
          <a:extLst>
            <a:ext uri="{FF2B5EF4-FFF2-40B4-BE49-F238E27FC236}">
              <a16:creationId xmlns:a16="http://schemas.microsoft.com/office/drawing/2014/main" xmlns="" id="{00000000-0008-0000-0B00-000002000000}"/>
            </a:ext>
          </a:extLst>
        </xdr:cNvPr>
        <xdr:cNvSpPr txBox="1"/>
      </xdr:nvSpPr>
      <xdr:spPr>
        <a:xfrm>
          <a:off x="970788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 name="1 CuadroTexto">
          <a:extLst>
            <a:ext uri="{FF2B5EF4-FFF2-40B4-BE49-F238E27FC236}">
              <a16:creationId xmlns:a16="http://schemas.microsoft.com/office/drawing/2014/main" xmlns="" id="{00000000-0008-0000-0B00-000003000000}"/>
            </a:ext>
          </a:extLst>
        </xdr:cNvPr>
        <xdr:cNvSpPr txBox="1"/>
      </xdr:nvSpPr>
      <xdr:spPr>
        <a:xfrm>
          <a:off x="970788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4" name="3 CuadroTexto">
          <a:extLst>
            <a:ext uri="{FF2B5EF4-FFF2-40B4-BE49-F238E27FC236}">
              <a16:creationId xmlns:a16="http://schemas.microsoft.com/office/drawing/2014/main" xmlns="" id="{00000000-0008-0000-0B00-000004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5" name="1 CuadroTexto">
          <a:extLst>
            <a:ext uri="{FF2B5EF4-FFF2-40B4-BE49-F238E27FC236}">
              <a16:creationId xmlns:a16="http://schemas.microsoft.com/office/drawing/2014/main" xmlns="" id="{00000000-0008-0000-0B00-000005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6" name="7 CuadroTexto">
          <a:extLst>
            <a:ext uri="{FF2B5EF4-FFF2-40B4-BE49-F238E27FC236}">
              <a16:creationId xmlns:a16="http://schemas.microsoft.com/office/drawing/2014/main" xmlns="" id="{00000000-0008-0000-0B00-000008000000}"/>
            </a:ext>
          </a:extLst>
        </xdr:cNvPr>
        <xdr:cNvSpPr txBox="1"/>
      </xdr:nvSpPr>
      <xdr:spPr>
        <a:xfrm>
          <a:off x="970788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7" name="1 CuadroTexto">
          <a:extLst>
            <a:ext uri="{FF2B5EF4-FFF2-40B4-BE49-F238E27FC236}">
              <a16:creationId xmlns:a16="http://schemas.microsoft.com/office/drawing/2014/main" xmlns="" id="{00000000-0008-0000-0B00-000009000000}"/>
            </a:ext>
          </a:extLst>
        </xdr:cNvPr>
        <xdr:cNvSpPr txBox="1"/>
      </xdr:nvSpPr>
      <xdr:spPr>
        <a:xfrm>
          <a:off x="970788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8" name="9 CuadroTexto">
          <a:extLst>
            <a:ext uri="{FF2B5EF4-FFF2-40B4-BE49-F238E27FC236}">
              <a16:creationId xmlns:a16="http://schemas.microsoft.com/office/drawing/2014/main" xmlns="" id="{00000000-0008-0000-0B00-00000A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9" name="1 CuadroTexto">
          <a:extLst>
            <a:ext uri="{FF2B5EF4-FFF2-40B4-BE49-F238E27FC236}">
              <a16:creationId xmlns:a16="http://schemas.microsoft.com/office/drawing/2014/main" xmlns="" id="{00000000-0008-0000-0B00-00000B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0" name="11 CuadroTexto">
          <a:extLst>
            <a:ext uri="{FF2B5EF4-FFF2-40B4-BE49-F238E27FC236}">
              <a16:creationId xmlns:a16="http://schemas.microsoft.com/office/drawing/2014/main" xmlns="" id="{00000000-0008-0000-0B00-00000C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1" name="1 CuadroTexto">
          <a:extLst>
            <a:ext uri="{FF2B5EF4-FFF2-40B4-BE49-F238E27FC236}">
              <a16:creationId xmlns:a16="http://schemas.microsoft.com/office/drawing/2014/main" xmlns="" id="{00000000-0008-0000-0B00-00000D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2" name="13 CuadroTexto">
          <a:extLst>
            <a:ext uri="{FF2B5EF4-FFF2-40B4-BE49-F238E27FC236}">
              <a16:creationId xmlns:a16="http://schemas.microsoft.com/office/drawing/2014/main" xmlns="" id="{00000000-0008-0000-0B00-00000E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3" name="1 CuadroTexto">
          <a:extLst>
            <a:ext uri="{FF2B5EF4-FFF2-40B4-BE49-F238E27FC236}">
              <a16:creationId xmlns:a16="http://schemas.microsoft.com/office/drawing/2014/main" xmlns="" id="{00000000-0008-0000-0B00-00000F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4" name="15 CuadroTexto">
          <a:extLst>
            <a:ext uri="{FF2B5EF4-FFF2-40B4-BE49-F238E27FC236}">
              <a16:creationId xmlns:a16="http://schemas.microsoft.com/office/drawing/2014/main" xmlns="" id="{00000000-0008-0000-0B00-000010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5" name="1 CuadroTexto">
          <a:extLst>
            <a:ext uri="{FF2B5EF4-FFF2-40B4-BE49-F238E27FC236}">
              <a16:creationId xmlns:a16="http://schemas.microsoft.com/office/drawing/2014/main" xmlns="" id="{00000000-0008-0000-0B00-000011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6" name="17 CuadroTexto">
          <a:extLst>
            <a:ext uri="{FF2B5EF4-FFF2-40B4-BE49-F238E27FC236}">
              <a16:creationId xmlns:a16="http://schemas.microsoft.com/office/drawing/2014/main" xmlns="" id="{00000000-0008-0000-0B00-000012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7" name="1 CuadroTexto">
          <a:extLst>
            <a:ext uri="{FF2B5EF4-FFF2-40B4-BE49-F238E27FC236}">
              <a16:creationId xmlns:a16="http://schemas.microsoft.com/office/drawing/2014/main" xmlns="" id="{00000000-0008-0000-0B00-000013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8" name="19 CuadroTexto">
          <a:extLst>
            <a:ext uri="{FF2B5EF4-FFF2-40B4-BE49-F238E27FC236}">
              <a16:creationId xmlns:a16="http://schemas.microsoft.com/office/drawing/2014/main" xmlns="" id="{00000000-0008-0000-0B00-000014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9" name="1 CuadroTexto">
          <a:extLst>
            <a:ext uri="{FF2B5EF4-FFF2-40B4-BE49-F238E27FC236}">
              <a16:creationId xmlns:a16="http://schemas.microsoft.com/office/drawing/2014/main" xmlns="" id="{00000000-0008-0000-0B00-000015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0" name="21 CuadroTexto">
          <a:extLst>
            <a:ext uri="{FF2B5EF4-FFF2-40B4-BE49-F238E27FC236}">
              <a16:creationId xmlns:a16="http://schemas.microsoft.com/office/drawing/2014/main" xmlns="" id="{00000000-0008-0000-0B00-000016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1" name="1 CuadroTexto">
          <a:extLst>
            <a:ext uri="{FF2B5EF4-FFF2-40B4-BE49-F238E27FC236}">
              <a16:creationId xmlns:a16="http://schemas.microsoft.com/office/drawing/2014/main" xmlns="" id="{00000000-0008-0000-0B00-000017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22" name="23 CuadroTexto">
          <a:extLst>
            <a:ext uri="{FF2B5EF4-FFF2-40B4-BE49-F238E27FC236}">
              <a16:creationId xmlns:a16="http://schemas.microsoft.com/office/drawing/2014/main" xmlns="" id="{00000000-0008-0000-0B00-000018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23" name="1 CuadroTexto">
          <a:extLst>
            <a:ext uri="{FF2B5EF4-FFF2-40B4-BE49-F238E27FC236}">
              <a16:creationId xmlns:a16="http://schemas.microsoft.com/office/drawing/2014/main" xmlns="" id="{00000000-0008-0000-0B00-000019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4" name="25 CuadroTexto">
          <a:extLst>
            <a:ext uri="{FF2B5EF4-FFF2-40B4-BE49-F238E27FC236}">
              <a16:creationId xmlns:a16="http://schemas.microsoft.com/office/drawing/2014/main" xmlns="" id="{00000000-0008-0000-0B00-00001A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5" name="1 CuadroTexto">
          <a:extLst>
            <a:ext uri="{FF2B5EF4-FFF2-40B4-BE49-F238E27FC236}">
              <a16:creationId xmlns:a16="http://schemas.microsoft.com/office/drawing/2014/main" xmlns="" id="{00000000-0008-0000-0B00-00001B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6" name="27 CuadroTexto">
          <a:extLst>
            <a:ext uri="{FF2B5EF4-FFF2-40B4-BE49-F238E27FC236}">
              <a16:creationId xmlns:a16="http://schemas.microsoft.com/office/drawing/2014/main" xmlns="" id="{00000000-0008-0000-0B00-00001C000000}"/>
            </a:ext>
          </a:extLst>
        </xdr:cNvPr>
        <xdr:cNvSpPr txBox="1"/>
      </xdr:nvSpPr>
      <xdr:spPr>
        <a:xfrm>
          <a:off x="970788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7" name="1 CuadroTexto">
          <a:extLst>
            <a:ext uri="{FF2B5EF4-FFF2-40B4-BE49-F238E27FC236}">
              <a16:creationId xmlns:a16="http://schemas.microsoft.com/office/drawing/2014/main" xmlns="" id="{00000000-0008-0000-0B00-00001D000000}"/>
            </a:ext>
          </a:extLst>
        </xdr:cNvPr>
        <xdr:cNvSpPr txBox="1"/>
      </xdr:nvSpPr>
      <xdr:spPr>
        <a:xfrm>
          <a:off x="970788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28" name="29 CuadroTexto">
          <a:extLst>
            <a:ext uri="{FF2B5EF4-FFF2-40B4-BE49-F238E27FC236}">
              <a16:creationId xmlns:a16="http://schemas.microsoft.com/office/drawing/2014/main" xmlns="" id="{00000000-0008-0000-0B00-00001E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29" name="1 CuadroTexto">
          <a:extLst>
            <a:ext uri="{FF2B5EF4-FFF2-40B4-BE49-F238E27FC236}">
              <a16:creationId xmlns:a16="http://schemas.microsoft.com/office/drawing/2014/main" xmlns="" id="{00000000-0008-0000-0B00-00001F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30" name="31 CuadroTexto">
          <a:extLst>
            <a:ext uri="{FF2B5EF4-FFF2-40B4-BE49-F238E27FC236}">
              <a16:creationId xmlns:a16="http://schemas.microsoft.com/office/drawing/2014/main" xmlns="" id="{00000000-0008-0000-0B00-000020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31" name="1 CuadroTexto">
          <a:extLst>
            <a:ext uri="{FF2B5EF4-FFF2-40B4-BE49-F238E27FC236}">
              <a16:creationId xmlns:a16="http://schemas.microsoft.com/office/drawing/2014/main" xmlns="" id="{00000000-0008-0000-0B00-000021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32" name="33 CuadroTexto">
          <a:extLst>
            <a:ext uri="{FF2B5EF4-FFF2-40B4-BE49-F238E27FC236}">
              <a16:creationId xmlns:a16="http://schemas.microsoft.com/office/drawing/2014/main" xmlns="" id="{00000000-0008-0000-0B00-000022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33" name="1 CuadroTexto">
          <a:extLst>
            <a:ext uri="{FF2B5EF4-FFF2-40B4-BE49-F238E27FC236}">
              <a16:creationId xmlns:a16="http://schemas.microsoft.com/office/drawing/2014/main" xmlns="" id="{00000000-0008-0000-0B00-000023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34" name="35 CuadroTexto">
          <a:extLst>
            <a:ext uri="{FF2B5EF4-FFF2-40B4-BE49-F238E27FC236}">
              <a16:creationId xmlns:a16="http://schemas.microsoft.com/office/drawing/2014/main" xmlns="" id="{00000000-0008-0000-0B00-000024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35" name="1 CuadroTexto">
          <a:extLst>
            <a:ext uri="{FF2B5EF4-FFF2-40B4-BE49-F238E27FC236}">
              <a16:creationId xmlns:a16="http://schemas.microsoft.com/office/drawing/2014/main" xmlns="" id="{00000000-0008-0000-0B00-000025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36" name="37 CuadroTexto">
          <a:extLst>
            <a:ext uri="{FF2B5EF4-FFF2-40B4-BE49-F238E27FC236}">
              <a16:creationId xmlns:a16="http://schemas.microsoft.com/office/drawing/2014/main" xmlns="" id="{00000000-0008-0000-0B00-000026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37" name="1 CuadroTexto">
          <a:extLst>
            <a:ext uri="{FF2B5EF4-FFF2-40B4-BE49-F238E27FC236}">
              <a16:creationId xmlns:a16="http://schemas.microsoft.com/office/drawing/2014/main" xmlns="" id="{00000000-0008-0000-0B00-000027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38" name="39 CuadroTexto">
          <a:extLst>
            <a:ext uri="{FF2B5EF4-FFF2-40B4-BE49-F238E27FC236}">
              <a16:creationId xmlns:a16="http://schemas.microsoft.com/office/drawing/2014/main" xmlns="" id="{00000000-0008-0000-0B00-000028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39" name="1 CuadroTexto">
          <a:extLst>
            <a:ext uri="{FF2B5EF4-FFF2-40B4-BE49-F238E27FC236}">
              <a16:creationId xmlns:a16="http://schemas.microsoft.com/office/drawing/2014/main" xmlns="" id="{00000000-0008-0000-0B00-000029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0" name="41 CuadroTexto">
          <a:extLst>
            <a:ext uri="{FF2B5EF4-FFF2-40B4-BE49-F238E27FC236}">
              <a16:creationId xmlns:a16="http://schemas.microsoft.com/office/drawing/2014/main" xmlns="" id="{00000000-0008-0000-0B00-00002A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1" name="1 CuadroTexto">
          <a:extLst>
            <a:ext uri="{FF2B5EF4-FFF2-40B4-BE49-F238E27FC236}">
              <a16:creationId xmlns:a16="http://schemas.microsoft.com/office/drawing/2014/main" xmlns="" id="{00000000-0008-0000-0B00-00002B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2" name="43 CuadroTexto">
          <a:extLst>
            <a:ext uri="{FF2B5EF4-FFF2-40B4-BE49-F238E27FC236}">
              <a16:creationId xmlns:a16="http://schemas.microsoft.com/office/drawing/2014/main" xmlns="" id="{00000000-0008-0000-0B00-00002C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3" name="1 CuadroTexto">
          <a:extLst>
            <a:ext uri="{FF2B5EF4-FFF2-40B4-BE49-F238E27FC236}">
              <a16:creationId xmlns:a16="http://schemas.microsoft.com/office/drawing/2014/main" xmlns="" id="{00000000-0008-0000-0B00-00002D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4" name="45 CuadroTexto">
          <a:extLst>
            <a:ext uri="{FF2B5EF4-FFF2-40B4-BE49-F238E27FC236}">
              <a16:creationId xmlns:a16="http://schemas.microsoft.com/office/drawing/2014/main" xmlns="" id="{00000000-0008-0000-0B00-00002E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5" name="1 CuadroTexto">
          <a:extLst>
            <a:ext uri="{FF2B5EF4-FFF2-40B4-BE49-F238E27FC236}">
              <a16:creationId xmlns:a16="http://schemas.microsoft.com/office/drawing/2014/main" xmlns="" id="{00000000-0008-0000-0B00-00002F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6" name="47 CuadroTexto">
          <a:extLst>
            <a:ext uri="{FF2B5EF4-FFF2-40B4-BE49-F238E27FC236}">
              <a16:creationId xmlns:a16="http://schemas.microsoft.com/office/drawing/2014/main" xmlns="" id="{00000000-0008-0000-0B00-000030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7" name="1 CuadroTexto">
          <a:extLst>
            <a:ext uri="{FF2B5EF4-FFF2-40B4-BE49-F238E27FC236}">
              <a16:creationId xmlns:a16="http://schemas.microsoft.com/office/drawing/2014/main" xmlns="" id="{00000000-0008-0000-0B00-000031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8" name="49 CuadroTexto">
          <a:extLst>
            <a:ext uri="{FF2B5EF4-FFF2-40B4-BE49-F238E27FC236}">
              <a16:creationId xmlns:a16="http://schemas.microsoft.com/office/drawing/2014/main" xmlns="" id="{00000000-0008-0000-0B00-000032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9" name="1 CuadroTexto">
          <a:extLst>
            <a:ext uri="{FF2B5EF4-FFF2-40B4-BE49-F238E27FC236}">
              <a16:creationId xmlns:a16="http://schemas.microsoft.com/office/drawing/2014/main" xmlns="" id="{00000000-0008-0000-0B00-000033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50" name="51 CuadroTexto">
          <a:extLst>
            <a:ext uri="{FF2B5EF4-FFF2-40B4-BE49-F238E27FC236}">
              <a16:creationId xmlns:a16="http://schemas.microsoft.com/office/drawing/2014/main" xmlns="" id="{00000000-0008-0000-0B00-000034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51" name="1 CuadroTexto">
          <a:extLst>
            <a:ext uri="{FF2B5EF4-FFF2-40B4-BE49-F238E27FC236}">
              <a16:creationId xmlns:a16="http://schemas.microsoft.com/office/drawing/2014/main" xmlns="" id="{00000000-0008-0000-0B00-000035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2" name="53 CuadroTexto">
          <a:extLst>
            <a:ext uri="{FF2B5EF4-FFF2-40B4-BE49-F238E27FC236}">
              <a16:creationId xmlns:a16="http://schemas.microsoft.com/office/drawing/2014/main" xmlns="" id="{00000000-0008-0000-0B00-000036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3" name="1 CuadroTexto">
          <a:extLst>
            <a:ext uri="{FF2B5EF4-FFF2-40B4-BE49-F238E27FC236}">
              <a16:creationId xmlns:a16="http://schemas.microsoft.com/office/drawing/2014/main" xmlns="" id="{00000000-0008-0000-0B00-000037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4" name="55 CuadroTexto">
          <a:extLst>
            <a:ext uri="{FF2B5EF4-FFF2-40B4-BE49-F238E27FC236}">
              <a16:creationId xmlns:a16="http://schemas.microsoft.com/office/drawing/2014/main" xmlns="" id="{00000000-0008-0000-0B00-000038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5" name="1 CuadroTexto">
          <a:extLst>
            <a:ext uri="{FF2B5EF4-FFF2-40B4-BE49-F238E27FC236}">
              <a16:creationId xmlns:a16="http://schemas.microsoft.com/office/drawing/2014/main" xmlns="" id="{00000000-0008-0000-0B00-000039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6" name="57 CuadroTexto">
          <a:extLst>
            <a:ext uri="{FF2B5EF4-FFF2-40B4-BE49-F238E27FC236}">
              <a16:creationId xmlns:a16="http://schemas.microsoft.com/office/drawing/2014/main" xmlns="" id="{00000000-0008-0000-0B00-00003A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7" name="1 CuadroTexto">
          <a:extLst>
            <a:ext uri="{FF2B5EF4-FFF2-40B4-BE49-F238E27FC236}">
              <a16:creationId xmlns:a16="http://schemas.microsoft.com/office/drawing/2014/main" xmlns="" id="{00000000-0008-0000-0B00-00003B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8" name="59 CuadroTexto">
          <a:extLst>
            <a:ext uri="{FF2B5EF4-FFF2-40B4-BE49-F238E27FC236}">
              <a16:creationId xmlns:a16="http://schemas.microsoft.com/office/drawing/2014/main" xmlns="" id="{00000000-0008-0000-0B00-00003C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9" name="1 CuadroTexto">
          <a:extLst>
            <a:ext uri="{FF2B5EF4-FFF2-40B4-BE49-F238E27FC236}">
              <a16:creationId xmlns:a16="http://schemas.microsoft.com/office/drawing/2014/main" xmlns="" id="{00000000-0008-0000-0B00-00003D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275167</xdr:colOff>
      <xdr:row>0</xdr:row>
      <xdr:rowOff>127000</xdr:rowOff>
    </xdr:from>
    <xdr:to>
      <xdr:col>1</xdr:col>
      <xdr:colOff>1688744</xdr:colOff>
      <xdr:row>1</xdr:row>
      <xdr:rowOff>306917</xdr:rowOff>
    </xdr:to>
    <xdr:pic>
      <xdr:nvPicPr>
        <xdr:cNvPr id="60" name="6 Imagen">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67" y="127000"/>
          <a:ext cx="2175577" cy="1016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43079638\Desktop\dmejia\2017\CALIDAD\COMUNICACIONES,%20riesg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Anexo (Probabilidad e Impacto)"/>
      <sheetName val="Contexto Estratégico"/>
      <sheetName val="Mapa de Riesgos"/>
      <sheetName val="Ev.Controles PI"/>
      <sheetName val="Ev. Controles AC"/>
      <sheetName val="Ev. Controles DH"/>
      <sheetName val="Ev. Controles PF"/>
      <sheetName val="Ev. Controles VA"/>
      <sheetName val="Ev. Controles CC"/>
      <sheetName val="Ev. Controles GC"/>
      <sheetName val="Ev. Controles GD"/>
      <sheetName val="Ev. Controles BS"/>
      <sheetName val="Ev. Controles TH"/>
      <sheetName val="TRANSVERSALES"/>
      <sheetName val="Ev. Controles EM"/>
    </sheetNames>
    <sheetDataSet>
      <sheetData sheetId="0">
        <row r="2">
          <cell r="E2" t="str">
            <v>Insignificante</v>
          </cell>
          <cell r="F2" t="str">
            <v>Rara vez</v>
          </cell>
          <cell r="G2" t="str">
            <v xml:space="preserve">1 = Zona de riesgo baja. Asumir el riesgo </v>
          </cell>
          <cell r="H2" t="str">
            <v xml:space="preserve">1 = Zona de riesgo baja. Asumir el riesgo </v>
          </cell>
          <cell r="I2" t="str">
            <v>1. Entre 0-50</v>
          </cell>
          <cell r="J2" t="str">
            <v>Preventivo</v>
          </cell>
          <cell r="K2" t="str">
            <v xml:space="preserve">1 = Zona de riesgo baja. Asumir el riesgo </v>
          </cell>
        </row>
        <row r="3">
          <cell r="E3" t="str">
            <v>Insignificante</v>
          </cell>
          <cell r="F3" t="str">
            <v>Improbable</v>
          </cell>
          <cell r="G3" t="str">
            <v>2 = Zona de riesgo baja. Asumir el riesgo</v>
          </cell>
          <cell r="H3" t="str">
            <v xml:space="preserve">1 = Zona de riesgo baja. Asumir el riesgo </v>
          </cell>
          <cell r="I3" t="str">
            <v>1. Entre 0-50</v>
          </cell>
          <cell r="J3" t="str">
            <v>Correctivo</v>
          </cell>
          <cell r="K3" t="str">
            <v xml:space="preserve">1 = Zona de riesgo baja. Asumir el riesgo </v>
          </cell>
        </row>
        <row r="4">
          <cell r="E4" t="str">
            <v>Insignificante</v>
          </cell>
          <cell r="F4" t="str">
            <v>Posible</v>
          </cell>
          <cell r="G4" t="str">
            <v>3 = Zona de riesgo baja. Asumir el riesgo</v>
          </cell>
          <cell r="H4" t="str">
            <v xml:space="preserve">1 = Zona de riesgo baja. Asumir el riesgo </v>
          </cell>
          <cell r="I4" t="str">
            <v>2. Entre 51-75</v>
          </cell>
          <cell r="J4" t="str">
            <v>Preventivo</v>
          </cell>
          <cell r="K4" t="str">
            <v xml:space="preserve">1 = Zona de riesgo baja. Asumir el riesgo </v>
          </cell>
        </row>
        <row r="5">
          <cell r="E5" t="str">
            <v>Insignificante</v>
          </cell>
          <cell r="F5" t="str">
            <v>Probable</v>
          </cell>
          <cell r="G5" t="str">
            <v>4 = Zona de riesgo moderada. Asumir el riesgo. Reducir el Riesgo.</v>
          </cell>
          <cell r="H5" t="str">
            <v xml:space="preserve">1 = Zona de riesgo baja. Asumir el riesgo </v>
          </cell>
          <cell r="I5" t="str">
            <v>2. Entre 51-75</v>
          </cell>
          <cell r="J5" t="str">
            <v>Correctivo</v>
          </cell>
          <cell r="K5" t="str">
            <v xml:space="preserve">1 = Zona de riesgo baja. Asumir el riesgo </v>
          </cell>
        </row>
        <row r="6">
          <cell r="E6" t="str">
            <v>Insignificante</v>
          </cell>
          <cell r="F6" t="str">
            <v>Casi seguro</v>
          </cell>
          <cell r="G6" t="str">
            <v>5 = Zona de riesgo alta. Reducir el riesgo. Evitar el riesgo compartir o transferir.</v>
          </cell>
          <cell r="H6" t="str">
            <v xml:space="preserve">1 = Zona de riesgo baja. Asumir el riesgo </v>
          </cell>
          <cell r="I6" t="str">
            <v>3. Entre 76-100</v>
          </cell>
          <cell r="J6" t="str">
            <v>Preventivo</v>
          </cell>
          <cell r="K6" t="str">
            <v xml:space="preserve">1 = Zona de riesgo baja. Asumir el riesgo </v>
          </cell>
        </row>
        <row r="7">
          <cell r="E7" t="str">
            <v>Menor</v>
          </cell>
          <cell r="F7" t="str">
            <v>Rara vez</v>
          </cell>
          <cell r="G7" t="str">
            <v>2 = Zona de riesgo baja. Asumir el riesgo</v>
          </cell>
          <cell r="H7" t="str">
            <v xml:space="preserve">1 = Zona de riesgo baja. Asumir el riesgo </v>
          </cell>
          <cell r="I7" t="str">
            <v>3. Entre 76-100</v>
          </cell>
          <cell r="J7" t="str">
            <v>Correctivo</v>
          </cell>
          <cell r="K7" t="str">
            <v xml:space="preserve">1 = Zona de riesgo baja. Asumir el riesgo </v>
          </cell>
        </row>
        <row r="8">
          <cell r="E8" t="str">
            <v>Menor</v>
          </cell>
          <cell r="F8" t="str">
            <v>Improbable</v>
          </cell>
          <cell r="G8" t="str">
            <v>4 = Zona de riesgo baja. Asumir el riesgo</v>
          </cell>
          <cell r="H8" t="str">
            <v>2 = Zona de riesgo baja. Asumir el riesgo</v>
          </cell>
          <cell r="I8" t="str">
            <v>1. Entre 0-50</v>
          </cell>
          <cell r="J8" t="str">
            <v>Preventivo</v>
          </cell>
          <cell r="K8" t="str">
            <v xml:space="preserve">1 = Zona de riesgo baja. Asumir el riesgo </v>
          </cell>
        </row>
        <row r="9">
          <cell r="E9" t="str">
            <v>Menor</v>
          </cell>
          <cell r="F9" t="str">
            <v>Posible</v>
          </cell>
          <cell r="G9" t="str">
            <v>6 = Zona de riesgo moderada. Asumir el riesgo. Reducir el Riesgo.</v>
          </cell>
          <cell r="H9" t="str">
            <v>2 = Zona de riesgo baja. Asumir el riesgo</v>
          </cell>
          <cell r="I9" t="str">
            <v>1. Entre 0-50</v>
          </cell>
          <cell r="J9" t="str">
            <v>Correctivo</v>
          </cell>
          <cell r="K9" t="str">
            <v>2 = Zona de riesgo baja. Asumir el riesgo</v>
          </cell>
        </row>
        <row r="10">
          <cell r="E10" t="str">
            <v>Menor</v>
          </cell>
          <cell r="F10" t="str">
            <v>Probable</v>
          </cell>
          <cell r="G10" t="str">
            <v>8 = Zona de riesgo alta. Reducir el riesgo. Evitar el riesgo compartir o transferir.</v>
          </cell>
          <cell r="H10" t="str">
            <v>2 = Zona de riesgo baja. Asumir el riesgo</v>
          </cell>
          <cell r="I10" t="str">
            <v>2. Entre 51-75</v>
          </cell>
          <cell r="J10" t="str">
            <v>Preventivo</v>
          </cell>
          <cell r="K10" t="str">
            <v>2 = Zona de riesgo baja. Asumir el riesgo</v>
          </cell>
        </row>
        <row r="11">
          <cell r="E11" t="str">
            <v>Menor</v>
          </cell>
          <cell r="F11" t="str">
            <v>Casi seguro</v>
          </cell>
          <cell r="G11" t="str">
            <v>10 = Zona de riesgo alta. Reducir el riesgo. Evitar el riesgo compartir o transferir.</v>
          </cell>
          <cell r="H11" t="str">
            <v>2 = Zona de riesgo baja. Asumir el riesgo</v>
          </cell>
          <cell r="I11" t="str">
            <v>2. Entre 51-75</v>
          </cell>
          <cell r="J11" t="str">
            <v>Correctivo</v>
          </cell>
          <cell r="K11" t="str">
            <v xml:space="preserve">1 = Zona de riesgo baja. Asumir el riesgo </v>
          </cell>
        </row>
        <row r="12">
          <cell r="E12" t="str">
            <v>Moderado</v>
          </cell>
          <cell r="F12" t="str">
            <v>Rara vez</v>
          </cell>
          <cell r="G12" t="str">
            <v>3 = Zona de riesgo moderada. Asumir el riesgo. Reducir el Riesgo.</v>
          </cell>
          <cell r="H12" t="str">
            <v>2 = Zona de riesgo baja. Asumir el riesgo</v>
          </cell>
          <cell r="I12" t="str">
            <v>3. Entre 76-100</v>
          </cell>
          <cell r="J12" t="str">
            <v>Preventivo</v>
          </cell>
          <cell r="K12" t="str">
            <v>2 = Zona de riesgo baja. Asumir el riesgo</v>
          </cell>
        </row>
        <row r="13">
          <cell r="E13" t="str">
            <v>Moderado</v>
          </cell>
          <cell r="F13" t="str">
            <v>Improbable</v>
          </cell>
          <cell r="G13" t="str">
            <v>6 = Zona de riesgo moderada. Asumir el riesgo. Reducir el Riesgo.</v>
          </cell>
          <cell r="H13" t="str">
            <v>2 = Zona de riesgo baja. Asumir el riesgo</v>
          </cell>
          <cell r="I13" t="str">
            <v>3. Entre 76-100</v>
          </cell>
          <cell r="J13" t="str">
            <v>Correctivo</v>
          </cell>
          <cell r="K13" t="str">
            <v xml:space="preserve">1 = Zona de riesgo baja. Asumir el riesgo </v>
          </cell>
        </row>
        <row r="14">
          <cell r="E14" t="str">
            <v>Moderado</v>
          </cell>
          <cell r="F14" t="str">
            <v>Posible</v>
          </cell>
          <cell r="G14" t="str">
            <v>9 = Zona de riesgo alta. Reducir el riesgo. Evitar el riesgo compartir o transferir.</v>
          </cell>
          <cell r="H14" t="str">
            <v>3 = Zona de riesgo baja. Asumir el riesgo</v>
          </cell>
          <cell r="I14" t="str">
            <v>1. Entre 0-50</v>
          </cell>
          <cell r="J14" t="str">
            <v>Preventivo</v>
          </cell>
          <cell r="K14" t="str">
            <v>2 = Zona de riesgo baja. Asumir el riesgo</v>
          </cell>
        </row>
        <row r="15">
          <cell r="E15" t="str">
            <v>Moderado</v>
          </cell>
          <cell r="F15" t="str">
            <v>Probable</v>
          </cell>
          <cell r="G15" t="str">
            <v>12 = Zona de riesgo alta. Reducir el riesgo. Evitar el riesgo compartir o transferir.</v>
          </cell>
          <cell r="H15" t="str">
            <v>3 = Zona de riesgo baja. Asumir el riesgo</v>
          </cell>
          <cell r="I15" t="str">
            <v>1. Entre 0-50</v>
          </cell>
          <cell r="J15" t="str">
            <v>Correctivo</v>
          </cell>
          <cell r="K15" t="str">
            <v>3 = Zona de riesgo baja. Asumir el riesgo</v>
          </cell>
        </row>
        <row r="16">
          <cell r="E16" t="str">
            <v>Moderado</v>
          </cell>
          <cell r="F16" t="str">
            <v>Casi seguro</v>
          </cell>
          <cell r="G16" t="str">
            <v>15 = Zona de riesgo extrema. Evitar el riesgo. Reducir el riesgo, Compartir o transferir.</v>
          </cell>
          <cell r="H16" t="str">
            <v>3 = Zona de riesgo baja. Asumir el riesgo</v>
          </cell>
          <cell r="I16" t="str">
            <v>2. Entre 51-75</v>
          </cell>
          <cell r="J16" t="str">
            <v>Preventivo</v>
          </cell>
          <cell r="K16" t="str">
            <v>3 = Zona de riesgo baja. Asumir el riesgo</v>
          </cell>
        </row>
        <row r="17">
          <cell r="E17" t="str">
            <v>Mayor</v>
          </cell>
          <cell r="F17" t="str">
            <v>Rara vez</v>
          </cell>
          <cell r="G17" t="str">
            <v>4 = Zona de riesgo alta. Reducir el riesgo. Evitar el riesgo compartir o transferir.</v>
          </cell>
          <cell r="H17" t="str">
            <v>3 = Zona de riesgo baja. Asumir el riesgo</v>
          </cell>
          <cell r="I17" t="str">
            <v>2. Entre 51-75</v>
          </cell>
          <cell r="J17" t="str">
            <v>Correctivo</v>
          </cell>
          <cell r="K17" t="str">
            <v>2 = Zona de riesgo baja. Asumir el riesgo</v>
          </cell>
        </row>
        <row r="18">
          <cell r="E18" t="str">
            <v>Mayor</v>
          </cell>
          <cell r="F18" t="str">
            <v>Improbable</v>
          </cell>
          <cell r="G18" t="str">
            <v>8 = Zona de riesgo alta. Reducir el riesgo. Evitar el riesgo compartir o transferir.</v>
          </cell>
          <cell r="H18" t="str">
            <v>3 = Zona de riesgo baja. Asumir el riesgo</v>
          </cell>
          <cell r="I18" t="str">
            <v>3. Entre 76-100</v>
          </cell>
          <cell r="J18" t="str">
            <v>Preventivo</v>
          </cell>
          <cell r="K18" t="str">
            <v>3 = Zona de riesgo baja. Asumir el riesgo</v>
          </cell>
        </row>
        <row r="19">
          <cell r="E19" t="str">
            <v>Mayor</v>
          </cell>
          <cell r="F19" t="str">
            <v>Posible</v>
          </cell>
          <cell r="G19" t="str">
            <v>12 = Zona de riesgo extrema. Evitar el riesgo. Reducir el riesgo, Compartir o transferir.</v>
          </cell>
          <cell r="H19" t="str">
            <v>3 = Zona de riesgo baja. Asumir el riesgo</v>
          </cell>
          <cell r="I19" t="str">
            <v>3. Entre 76-100</v>
          </cell>
          <cell r="J19" t="str">
            <v>Correctivo</v>
          </cell>
          <cell r="K19" t="str">
            <v xml:space="preserve">1 = Zona de riesgo baja. Asumir el riesgo </v>
          </cell>
        </row>
        <row r="20">
          <cell r="E20" t="str">
            <v>Mayor</v>
          </cell>
          <cell r="F20" t="str">
            <v>Probable</v>
          </cell>
          <cell r="G20" t="str">
            <v>16 = Zona de riesgo extrema. Evitar el riesgo. Reducir el riesgo, Compartir o transferir.</v>
          </cell>
          <cell r="H20" t="str">
            <v>4 = Zona de riesgo moderada. Asumir el riesgo. Reducir el Riesgo.</v>
          </cell>
          <cell r="I20" t="str">
            <v>1. Entre 0-50</v>
          </cell>
          <cell r="J20" t="str">
            <v>Preventivo</v>
          </cell>
          <cell r="K20" t="str">
            <v>3 = Zona de riesgo baja. Asumir el riesgo</v>
          </cell>
        </row>
        <row r="21">
          <cell r="E21" t="str">
            <v>Mayor</v>
          </cell>
          <cell r="F21" t="str">
            <v>Casi seguro</v>
          </cell>
          <cell r="G21" t="str">
            <v>20 = Zona de riesgo extrema. Evitar el riesgo. Reducir el riesgo, Compartir o transferir.</v>
          </cell>
          <cell r="H21" t="str">
            <v>4 = Zona de riesgo moderada. Asumir el riesgo. Reducir el Riesgo.</v>
          </cell>
          <cell r="I21" t="str">
            <v>1. Entre 0-50</v>
          </cell>
          <cell r="J21" t="str">
            <v>Correctivo</v>
          </cell>
          <cell r="K21" t="str">
            <v>4 = Zona de riesgo moderada. Asumir el riesgo. Reducir el Riesgo.</v>
          </cell>
        </row>
        <row r="22">
          <cell r="E22" t="str">
            <v>Catastrófico</v>
          </cell>
          <cell r="F22" t="str">
            <v>Rara vez</v>
          </cell>
          <cell r="G22" t="str">
            <v>5 = Zona de riesgo alta. Reducir el riesgo. Evitar el riesgo compartir o transferir.</v>
          </cell>
          <cell r="H22" t="str">
            <v>4 = Zona de riesgo moderada. Asumir el riesgo. Reducir el Riesgo.</v>
          </cell>
          <cell r="I22" t="str">
            <v>2. Entre 51-75</v>
          </cell>
          <cell r="J22" t="str">
            <v>Preventivo</v>
          </cell>
          <cell r="K22" t="str">
            <v>4 = Zona de riesgo moderada. Asumir el riesgo. Reducir el Riesgo.</v>
          </cell>
        </row>
        <row r="23">
          <cell r="E23" t="str">
            <v>Catastrófico</v>
          </cell>
          <cell r="F23" t="str">
            <v>Improbable</v>
          </cell>
          <cell r="G23" t="str">
            <v>10 = Zona de riesgo extrema. Evitar el riesgo. Reducir el riesgo, Compartir o transferir.</v>
          </cell>
          <cell r="H23" t="str">
            <v>4 = Zona de riesgo moderada. Asumir el riesgo. Reducir el Riesgo.</v>
          </cell>
          <cell r="I23" t="str">
            <v>2. Entre 51-75</v>
          </cell>
          <cell r="J23" t="str">
            <v>Correctivo</v>
          </cell>
          <cell r="K23" t="str">
            <v>3 = Zona de riesgo baja. Asumir el riesgo</v>
          </cell>
        </row>
        <row r="24">
          <cell r="E24" t="str">
            <v>Catastrófico</v>
          </cell>
          <cell r="F24" t="str">
            <v>Posible</v>
          </cell>
          <cell r="G24" t="str">
            <v>15 = Zona de riesgo extrema. Evitar el riesgo. Reducir el riesgo, Compartir o transferir.</v>
          </cell>
          <cell r="H24" t="str">
            <v>4 = Zona de riesgo moderada. Asumir el riesgo. Reducir el Riesgo.</v>
          </cell>
          <cell r="I24" t="str">
            <v>3. Entre 76-100</v>
          </cell>
          <cell r="J24" t="str">
            <v>Preventivo</v>
          </cell>
          <cell r="K24" t="str">
            <v>4 = Zona de riesgo moderada. Asumir el riesgo. Reducir el Riesgo.</v>
          </cell>
        </row>
        <row r="25">
          <cell r="E25" t="str">
            <v>Catastrófico</v>
          </cell>
          <cell r="F25" t="str">
            <v>Probable</v>
          </cell>
          <cell r="G25" t="str">
            <v>20 = Zona de riesgo extrema. Evitar el riesgo. Reducir el riesgo, Compartir o transferir.</v>
          </cell>
          <cell r="H25" t="str">
            <v>4 = Zona de riesgo moderada. Asumir el riesgo. Reducir el Riesgo.</v>
          </cell>
          <cell r="I25" t="str">
            <v>3. Entre 76-100</v>
          </cell>
          <cell r="J25" t="str">
            <v>Correctivo</v>
          </cell>
          <cell r="K25" t="str">
            <v>2 = Zona de riesgo baja. Asumir el riesgo</v>
          </cell>
        </row>
        <row r="26">
          <cell r="E26" t="str">
            <v>Catastrófico</v>
          </cell>
          <cell r="F26" t="str">
            <v>Casi seguro</v>
          </cell>
          <cell r="G26" t="str">
            <v>25 = Zona de riesgo extrema. Evitar el riesgo. Reducir el riesgo, Compartir o transferir.</v>
          </cell>
          <cell r="H26" t="str">
            <v>5 = Zona de riesgo alta. Reducir el riesgo. Evitar el riesgo compartir o transferir.</v>
          </cell>
          <cell r="I26" t="str">
            <v>1. Entre 0-50</v>
          </cell>
          <cell r="J26" t="str">
            <v>Preventivo</v>
          </cell>
          <cell r="K26" t="str">
            <v>4 = Zona de riesgo moderada. Asumir el riesgo. Reducir el Riesgo.</v>
          </cell>
        </row>
        <row r="27">
          <cell r="H27" t="str">
            <v>5 = Zona de riesgo alta. Reducir el riesgo. Evitar el riesgo compartir o transferir.</v>
          </cell>
          <cell r="I27" t="str">
            <v>1. Entre 0-50</v>
          </cell>
          <cell r="J27" t="str">
            <v>Correctivo</v>
          </cell>
          <cell r="K27" t="str">
            <v>5 = Zona de riesgo alta. Reducir el riesgo. Evitar el riesgo compartir o transferir.</v>
          </cell>
        </row>
        <row r="28">
          <cell r="H28" t="str">
            <v>5 = Zona de riesgo alta. Reducir el riesgo. Evitar el riesgo compartir o transferir.</v>
          </cell>
          <cell r="I28" t="str">
            <v>2. Entre 51-75</v>
          </cell>
          <cell r="J28" t="str">
            <v>Preventivo</v>
          </cell>
          <cell r="K28" t="str">
            <v>5 = Zona de riesgo alta. Reducir el riesgo. Evitar el riesgo compartir o transferir.</v>
          </cell>
        </row>
        <row r="29">
          <cell r="H29" t="str">
            <v>5 = Zona de riesgo alta. Reducir el riesgo. Evitar el riesgo compartir o transferir.</v>
          </cell>
          <cell r="I29" t="str">
            <v>2. Entre 51-75</v>
          </cell>
          <cell r="J29" t="str">
            <v>Correctivo</v>
          </cell>
          <cell r="K29" t="str">
            <v>4 = Zona de riesgo moderada. Asumir el riesgo. Reducir el Riesgo.</v>
          </cell>
        </row>
        <row r="30">
          <cell r="H30" t="str">
            <v>5 = Zona de riesgo alta. Reducir el riesgo. Evitar el riesgo compartir o transferir.</v>
          </cell>
          <cell r="I30" t="str">
            <v>3. Entre 76-100</v>
          </cell>
          <cell r="J30" t="str">
            <v>Preventivo</v>
          </cell>
          <cell r="K30" t="str">
            <v>5 = Zona de riesgo alta. Reducir el riesgo. Evitar el riesgo compartir o transferir.</v>
          </cell>
        </row>
        <row r="31">
          <cell r="H31" t="str">
            <v>5 = Zona de riesgo alta. Reducir el riesgo. Evitar el riesgo compartir o transferir.</v>
          </cell>
          <cell r="I31" t="str">
            <v>3. Entre 76-100</v>
          </cell>
          <cell r="J31" t="str">
            <v>Correctivo</v>
          </cell>
          <cell r="K31" t="str">
            <v>3 = Zona de riesgo baja. Asumir el riesgo</v>
          </cell>
        </row>
        <row r="32">
          <cell r="H32" t="str">
            <v>2 = Zona de riesgo baja. Asumir el riesgo</v>
          </cell>
          <cell r="I32" t="str">
            <v>1. Entre 0-50</v>
          </cell>
          <cell r="J32" t="str">
            <v>Preventivo</v>
          </cell>
          <cell r="K32" t="str">
            <v>5 = Zona de riesgo alta. Reducir el riesgo. Evitar el riesgo compartir o transferir.</v>
          </cell>
        </row>
        <row r="33">
          <cell r="H33" t="str">
            <v>2 = Zona de riesgo baja. Asumir el riesgo</v>
          </cell>
          <cell r="I33" t="str">
            <v>1. Entre 0-50</v>
          </cell>
          <cell r="J33" t="str">
            <v>Correctivo</v>
          </cell>
          <cell r="K33" t="str">
            <v>2 = Zona de riesgo baja. Asumir el riesgo</v>
          </cell>
        </row>
        <row r="34">
          <cell r="H34" t="str">
            <v>2 = Zona de riesgo baja. Asumir el riesgo</v>
          </cell>
          <cell r="I34" t="str">
            <v>2. Entre 51-75</v>
          </cell>
          <cell r="J34" t="str">
            <v>Preventivo</v>
          </cell>
          <cell r="K34" t="str">
            <v>2 = Zona de riesgo baja. Asumir el riesgo</v>
          </cell>
        </row>
        <row r="35">
          <cell r="H35" t="str">
            <v>2 = Zona de riesgo baja. Asumir el riesgo</v>
          </cell>
          <cell r="I35" t="str">
            <v>2. Entre 51-75</v>
          </cell>
          <cell r="J35" t="str">
            <v>Correctivo</v>
          </cell>
          <cell r="K35" t="str">
            <v>2 = Zona de riesgo baja. Asumir el riesgo</v>
          </cell>
        </row>
        <row r="36">
          <cell r="H36" t="str">
            <v>2 = Zona de riesgo baja. Asumir el riesgo</v>
          </cell>
          <cell r="I36" t="str">
            <v>3. Entre 76-100</v>
          </cell>
          <cell r="J36" t="str">
            <v>Preventivo</v>
          </cell>
          <cell r="K36" t="str">
            <v xml:space="preserve">1 = Zona de riesgo baja. Asumir el riesgo </v>
          </cell>
        </row>
        <row r="37">
          <cell r="H37" t="str">
            <v>2 = Zona de riesgo baja. Asumir el riesgo</v>
          </cell>
          <cell r="I37" t="str">
            <v>3. Entre 76-100</v>
          </cell>
          <cell r="J37" t="str">
            <v>Correctivo</v>
          </cell>
          <cell r="K37" t="str">
            <v>2 = Zona de riesgo baja. Asumir el riesgo</v>
          </cell>
        </row>
        <row r="38">
          <cell r="H38" t="str">
            <v>4 = Zona de riesgo baja. Asumir el riesgo</v>
          </cell>
          <cell r="I38" t="str">
            <v>1. Entre 0-50</v>
          </cell>
          <cell r="J38" t="str">
            <v>Preventivo</v>
          </cell>
          <cell r="K38" t="str">
            <v xml:space="preserve">1 = Zona de riesgo baja. Asumir el riesgo </v>
          </cell>
        </row>
        <row r="39">
          <cell r="H39" t="str">
            <v>4 = Zona de riesgo baja. Asumir el riesgo</v>
          </cell>
          <cell r="I39" t="str">
            <v>1. Entre 0-50</v>
          </cell>
          <cell r="J39" t="str">
            <v>Correctivo</v>
          </cell>
          <cell r="K39" t="str">
            <v>4 = Zona de riesgo baja. Asumir el riesgo</v>
          </cell>
        </row>
        <row r="40">
          <cell r="H40" t="str">
            <v>4 = Zona de riesgo baja. Asumir el riesgo</v>
          </cell>
          <cell r="I40" t="str">
            <v>2. Entre 51-75</v>
          </cell>
          <cell r="J40" t="str">
            <v>Preventivo</v>
          </cell>
          <cell r="K40" t="str">
            <v>4 = Zona de riesgo baja. Asumir el riesgo</v>
          </cell>
        </row>
        <row r="41">
          <cell r="H41" t="str">
            <v>4 = Zona de riesgo baja. Asumir el riesgo</v>
          </cell>
          <cell r="I41" t="str">
            <v>2. Entre 51-75</v>
          </cell>
          <cell r="J41" t="str">
            <v>Correctivo</v>
          </cell>
          <cell r="K41" t="str">
            <v>2 = Zona de riesgo baja. Asumir el riesgo</v>
          </cell>
        </row>
        <row r="42">
          <cell r="H42" t="str">
            <v>4 = Zona de riesgo baja. Asumir el riesgo</v>
          </cell>
          <cell r="I42" t="str">
            <v>3. Entre 76-100</v>
          </cell>
          <cell r="J42" t="str">
            <v>Preventivo</v>
          </cell>
          <cell r="K42" t="str">
            <v>2 = Zona de riesgo baja. Asumir el riesgo</v>
          </cell>
        </row>
        <row r="43">
          <cell r="H43" t="str">
            <v>4 = Zona de riesgo baja. Asumir el riesgo</v>
          </cell>
          <cell r="I43" t="str">
            <v>3. Entre 76-100</v>
          </cell>
          <cell r="J43" t="str">
            <v>Correctivo</v>
          </cell>
          <cell r="K43" t="str">
            <v>2 = Zona de riesgo baja. Asumir el riesgo</v>
          </cell>
        </row>
        <row r="44">
          <cell r="H44" t="str">
            <v>6 = Zona de riesgo moderada. Asumir el riesgo. Reducir el Riesgo.</v>
          </cell>
          <cell r="I44" t="str">
            <v>1. Entre 0-50</v>
          </cell>
          <cell r="J44" t="str">
            <v>Preventivo</v>
          </cell>
          <cell r="K44" t="str">
            <v>2 = Zona de riesgo baja. Asumir el riesgo</v>
          </cell>
        </row>
        <row r="45">
          <cell r="H45" t="str">
            <v>6 = Zona de riesgo moderada. Asumir el riesgo. Reducir el Riesgo.</v>
          </cell>
          <cell r="I45" t="str">
            <v>1. Entre 0-50</v>
          </cell>
          <cell r="J45" t="str">
            <v>Correctivo</v>
          </cell>
          <cell r="K45" t="str">
            <v>6 = Zona de riesgo moderada. Asumir el riesgo. Reducir el Riesgo.</v>
          </cell>
        </row>
        <row r="46">
          <cell r="H46" t="str">
            <v>6 = Zona de riesgo moderada. Asumir el riesgo. Reducir el Riesgo.</v>
          </cell>
          <cell r="I46" t="str">
            <v>2. Entre 51-75</v>
          </cell>
          <cell r="J46" t="str">
            <v>Preventivo</v>
          </cell>
          <cell r="K46" t="str">
            <v>6 = Zona de riesgo moderada. Asumir el riesgo. Reducir el Riesgo.</v>
          </cell>
        </row>
        <row r="47">
          <cell r="H47" t="str">
            <v>6 = Zona de riesgo moderada. Asumir el riesgo. Reducir el Riesgo.</v>
          </cell>
          <cell r="I47" t="str">
            <v>2. Entre 51-75</v>
          </cell>
          <cell r="J47" t="str">
            <v>Correctivo</v>
          </cell>
          <cell r="K47" t="str">
            <v>4 = Zona de riesgo baja. Asumir el riesgo</v>
          </cell>
        </row>
        <row r="48">
          <cell r="H48" t="str">
            <v>6 = Zona de riesgo moderada. Asumir el riesgo. Reducir el Riesgo.</v>
          </cell>
          <cell r="I48" t="str">
            <v>3. Entre 76-100</v>
          </cell>
          <cell r="J48" t="str">
            <v>Preventivo</v>
          </cell>
          <cell r="K48" t="str">
            <v>3 = Zona de riesgo baja. Asumir el riesgo</v>
          </cell>
        </row>
        <row r="49">
          <cell r="H49" t="str">
            <v>6 = Zona de riesgo moderada. Asumir el riesgo. Reducir el Riesgo.</v>
          </cell>
          <cell r="I49" t="str">
            <v>3. Entre 76-100</v>
          </cell>
          <cell r="J49" t="str">
            <v>Correctivo</v>
          </cell>
          <cell r="K49" t="str">
            <v>2 = Zona de riesgo baja. Asumir el riesgo</v>
          </cell>
        </row>
        <row r="50">
          <cell r="H50" t="str">
            <v>8 = Zona de riesgo alta. Reducir el riesgo. Evitar el riesgo compartir o transferir.</v>
          </cell>
          <cell r="I50" t="str">
            <v>1. Entre 0-50</v>
          </cell>
          <cell r="J50" t="str">
            <v>Preventivo</v>
          </cell>
          <cell r="K50" t="str">
            <v>3 = Zona de riesgo baja. Asumir el riesgo</v>
          </cell>
        </row>
        <row r="51">
          <cell r="H51" t="str">
            <v>8 = Zona de riesgo alta. Reducir el riesgo. Evitar el riesgo compartir o transferir.</v>
          </cell>
          <cell r="I51" t="str">
            <v>1. Entre 0-50</v>
          </cell>
          <cell r="J51" t="str">
            <v>Correctivo</v>
          </cell>
          <cell r="K51" t="str">
            <v>8 = Zona de riesgo alta. Reducir el riesgo. Evitar el riesgo compartir o transferir.</v>
          </cell>
        </row>
        <row r="52">
          <cell r="H52" t="str">
            <v>8 = Zona de riesgo alta. Reducir el riesgo. Evitar el riesgo compartir o transferir.</v>
          </cell>
          <cell r="I52" t="str">
            <v>2. Entre 51-75</v>
          </cell>
          <cell r="J52" t="str">
            <v>Preventivo</v>
          </cell>
          <cell r="K52" t="str">
            <v>8 = Zona de riesgo alta. Reducir el riesgo. Evitar el riesgo compartir o transferir.</v>
          </cell>
        </row>
        <row r="53">
          <cell r="H53" t="str">
            <v>8 = Zona de riesgo alta. Reducir el riesgo. Evitar el riesgo compartir o transferir.</v>
          </cell>
          <cell r="I53" t="str">
            <v>2. Entre 51-75</v>
          </cell>
          <cell r="J53" t="str">
            <v>Correctivo</v>
          </cell>
          <cell r="K53" t="str">
            <v>6 = Zona de riesgo moderada. Asumir el riesgo. Reducir el Riesgo.</v>
          </cell>
        </row>
        <row r="54">
          <cell r="H54" t="str">
            <v>8 = Zona de riesgo alta. Reducir el riesgo. Evitar el riesgo compartir o transferir.</v>
          </cell>
          <cell r="I54" t="str">
            <v>3. Entre 76-100</v>
          </cell>
          <cell r="J54" t="str">
            <v>Preventivo</v>
          </cell>
          <cell r="K54" t="str">
            <v>4 = Zona de riesgo moderada. Asumir el riesgo. Reducir el Riesgo.</v>
          </cell>
        </row>
        <row r="55">
          <cell r="H55" t="str">
            <v>8 = Zona de riesgo alta. Reducir el riesgo. Evitar el riesgo compartir o transferir.</v>
          </cell>
          <cell r="I55" t="str">
            <v>3. Entre 76-100</v>
          </cell>
          <cell r="J55" t="str">
            <v>Correctivo</v>
          </cell>
          <cell r="K55" t="str">
            <v>4 = Zona de riesgo baja. Asumir el riesgo</v>
          </cell>
        </row>
        <row r="56">
          <cell r="H56" t="str">
            <v>10 = Zona de riesgo alta. Reducir el riesgo. Evitar el riesgo compartir o transferir.</v>
          </cell>
          <cell r="I56" t="str">
            <v>1. Entre 0-50</v>
          </cell>
          <cell r="J56" t="str">
            <v>Preventivo</v>
          </cell>
          <cell r="K56" t="str">
            <v>4 = Zona de riesgo moderada. Asumir el riesgo. Reducir el Riesgo.</v>
          </cell>
        </row>
        <row r="57">
          <cell r="H57" t="str">
            <v>10 = Zona de riesgo alta. Reducir el riesgo. Evitar el riesgo compartir o transferir.</v>
          </cell>
          <cell r="I57" t="str">
            <v>1. Entre 0-50</v>
          </cell>
          <cell r="J57" t="str">
            <v>Correctivo</v>
          </cell>
          <cell r="K57" t="str">
            <v>10 = Zona de riesgo alta. Reducir el riesgo. Evitar el riesgo compartir o transferir.</v>
          </cell>
        </row>
        <row r="58">
          <cell r="H58" t="str">
            <v>10 = Zona de riesgo alta. Reducir el riesgo. Evitar el riesgo compartir o transferir.</v>
          </cell>
          <cell r="I58" t="str">
            <v>2. Entre 51-75</v>
          </cell>
          <cell r="J58" t="str">
            <v>Preventivo</v>
          </cell>
          <cell r="K58" t="str">
            <v>10 = Zona de riesgo alta. Reducir el riesgo. Evitar el riesgo compartir o transferir.</v>
          </cell>
        </row>
        <row r="59">
          <cell r="H59" t="str">
            <v>10 = Zona de riesgo alta. Reducir el riesgo. Evitar el riesgo compartir o transferir.</v>
          </cell>
          <cell r="I59" t="str">
            <v>2. Entre 51-75</v>
          </cell>
          <cell r="J59" t="str">
            <v>Correctivo</v>
          </cell>
          <cell r="K59" t="str">
            <v>8 = Zona de riesgo alta. Reducir el riesgo. Evitar el riesgo compartir o transferir.</v>
          </cell>
        </row>
        <row r="60">
          <cell r="H60" t="str">
            <v>10 = Zona de riesgo alta. Reducir el riesgo. Evitar el riesgo compartir o transferir.</v>
          </cell>
          <cell r="I60" t="str">
            <v>3. Entre 76-100</v>
          </cell>
          <cell r="J60" t="str">
            <v>Preventivo</v>
          </cell>
          <cell r="K60" t="str">
            <v>5 = Zona de riesgo alta. Reducir el riesgo. Evitar el riesgo compartir o transferir.</v>
          </cell>
        </row>
        <row r="61">
          <cell r="H61" t="str">
            <v>10 = Zona de riesgo alta. Reducir el riesgo. Evitar el riesgo compartir o transferir.</v>
          </cell>
          <cell r="I61" t="str">
            <v>3. Entre 76-100</v>
          </cell>
          <cell r="J61" t="str">
            <v>Correctivo</v>
          </cell>
          <cell r="K61" t="str">
            <v>6 = Zona de riesgo moderada. Asumir el riesgo. Reducir el Riesgo.</v>
          </cell>
        </row>
        <row r="62">
          <cell r="H62" t="str">
            <v>3 = Zona de riesgo moderada. Asumir el riesgo. Reducir el Riesgo.</v>
          </cell>
          <cell r="I62" t="str">
            <v>1. Entre 0-50</v>
          </cell>
          <cell r="J62" t="str">
            <v>Preventivo</v>
          </cell>
          <cell r="K62" t="str">
            <v>5 = Zona de riesgo alta. Reducir el riesgo. Evitar el riesgo compartir o transferir.</v>
          </cell>
        </row>
        <row r="63">
          <cell r="H63" t="str">
            <v>3 = Zona de riesgo moderada. Asumir el riesgo. Reducir el Riesgo.</v>
          </cell>
          <cell r="I63" t="str">
            <v>1. Entre 0-50</v>
          </cell>
          <cell r="J63" t="str">
            <v>Correctivo</v>
          </cell>
          <cell r="K63" t="str">
            <v>3 = Zona de riesgo moderada. Asumir el riesgo. Reducir el Riesgo.</v>
          </cell>
        </row>
        <row r="64">
          <cell r="H64" t="str">
            <v>3 = Zona de riesgo moderada. Asumir el riesgo. Reducir el Riesgo.</v>
          </cell>
          <cell r="I64" t="str">
            <v>2. Entre 51-75</v>
          </cell>
          <cell r="J64" t="str">
            <v>Preventivo</v>
          </cell>
          <cell r="K64" t="str">
            <v>3 = Zona de riesgo moderada. Asumir el riesgo. Reducir el Riesgo.</v>
          </cell>
        </row>
        <row r="65">
          <cell r="H65" t="str">
            <v>3 = Zona de riesgo moderada. Asumir el riesgo. Reducir el Riesgo.</v>
          </cell>
          <cell r="I65" t="str">
            <v>2. Entre 51-75</v>
          </cell>
          <cell r="J65" t="str">
            <v>Correctivo</v>
          </cell>
          <cell r="K65" t="str">
            <v>3 = Zona de riesgo moderada. Asumir el riesgo. Reducir el Riesgo.</v>
          </cell>
        </row>
        <row r="66">
          <cell r="H66" t="str">
            <v>3 = Zona de riesgo moderada. Asumir el riesgo. Reducir el Riesgo.</v>
          </cell>
          <cell r="I66" t="str">
            <v>3. Entre 76-100</v>
          </cell>
          <cell r="J66" t="str">
            <v>Preventivo</v>
          </cell>
          <cell r="K66" t="str">
            <v>2 = Zona de riesgo baja. Asumir el riesgo</v>
          </cell>
        </row>
        <row r="67">
          <cell r="H67" t="str">
            <v>3 = Zona de riesgo moderada. Asumir el riesgo. Reducir el Riesgo.</v>
          </cell>
          <cell r="I67" t="str">
            <v>3. Entre 76-100</v>
          </cell>
          <cell r="J67" t="str">
            <v>Correctivo</v>
          </cell>
          <cell r="K67" t="str">
            <v>3 = Zona de riesgo moderada. Asumir el riesgo. Reducir el Riesgo.</v>
          </cell>
        </row>
        <row r="68">
          <cell r="H68" t="str">
            <v>6 = Zona de riesgo moderada. Asumir el riesgo. Reducir el Riesgo.</v>
          </cell>
          <cell r="I68" t="str">
            <v>1. Entre 0-50</v>
          </cell>
          <cell r="J68" t="str">
            <v>Preventivo</v>
          </cell>
          <cell r="K68" t="str">
            <v xml:space="preserve">1 = Zona de riesgo baja. Asumir el riesgo </v>
          </cell>
        </row>
        <row r="69">
          <cell r="H69" t="str">
            <v>6 = Zona de riesgo moderada. Asumir el riesgo. Reducir el Riesgo.</v>
          </cell>
          <cell r="I69" t="str">
            <v>1. Entre 0-50</v>
          </cell>
          <cell r="J69" t="str">
            <v>Correctivo</v>
          </cell>
          <cell r="K69" t="str">
            <v>6 = Zona de riesgo moderada. Asumir el riesgo. Reducir el Riesgo.</v>
          </cell>
        </row>
        <row r="70">
          <cell r="H70" t="str">
            <v>6 = Zona de riesgo moderada. Asumir el riesgo. Reducir el Riesgo.</v>
          </cell>
          <cell r="I70" t="str">
            <v>2. Entre 51-75</v>
          </cell>
          <cell r="J70" t="str">
            <v>Preventivo</v>
          </cell>
          <cell r="K70" t="str">
            <v>6 = Zona de riesgo moderada. Asumir el riesgo. Reducir el Riesgo.</v>
          </cell>
        </row>
        <row r="71">
          <cell r="H71" t="str">
            <v>6 = Zona de riesgo moderada. Asumir el riesgo. Reducir el Riesgo.</v>
          </cell>
          <cell r="I71" t="str">
            <v>2. Entre 51-75</v>
          </cell>
          <cell r="J71" t="str">
            <v>Correctivo</v>
          </cell>
          <cell r="K71" t="str">
            <v>3 = Zona de riesgo moderada. Asumir el riesgo. Reducir el Riesgo.</v>
          </cell>
        </row>
        <row r="72">
          <cell r="H72" t="str">
            <v>6 = Zona de riesgo moderada. Asumir el riesgo. Reducir el Riesgo.</v>
          </cell>
          <cell r="I72" t="str">
            <v>3. Entre 76-100</v>
          </cell>
          <cell r="J72" t="str">
            <v>Preventivo</v>
          </cell>
          <cell r="K72" t="str">
            <v>4 = Zona de riesgo baja. Asumir el riesgo</v>
          </cell>
        </row>
        <row r="73">
          <cell r="H73" t="str">
            <v>6 = Zona de riesgo moderada. Asumir el riesgo. Reducir el Riesgo.</v>
          </cell>
          <cell r="I73" t="str">
            <v>3. Entre 76-100</v>
          </cell>
          <cell r="J73" t="str">
            <v>Correctivo</v>
          </cell>
          <cell r="K73" t="str">
            <v>3 = Zona de riesgo moderada. Asumir el riesgo. Reducir el Riesgo.</v>
          </cell>
        </row>
        <row r="74">
          <cell r="H74" t="str">
            <v>9 = Zona de riesgo alta. Reducir el riesgo. Evitar el riesgo compartir o transferir.</v>
          </cell>
          <cell r="I74" t="str">
            <v>1. Entre 0-50</v>
          </cell>
          <cell r="J74" t="str">
            <v>Preventivo</v>
          </cell>
          <cell r="K74" t="str">
            <v>2 = Zona de riesgo baja. Asumir el riesgo</v>
          </cell>
        </row>
        <row r="75">
          <cell r="H75" t="str">
            <v>9 = Zona de riesgo alta. Reducir el riesgo. Evitar el riesgo compartir o transferir.</v>
          </cell>
          <cell r="I75" t="str">
            <v>1. Entre 0-50</v>
          </cell>
          <cell r="J75" t="str">
            <v>Correctivo</v>
          </cell>
          <cell r="K75" t="str">
            <v>9 = Zona de riesgo alta. Reducir el riesgo. Evitar el riesgo compartir o transferir.</v>
          </cell>
        </row>
        <row r="76">
          <cell r="H76" t="str">
            <v>9 = Zona de riesgo alta. Reducir el riesgo. Evitar el riesgo compartir o transferir.</v>
          </cell>
          <cell r="I76" t="str">
            <v>2. Entre 51-75</v>
          </cell>
          <cell r="J76" t="str">
            <v>Preventivo</v>
          </cell>
          <cell r="K76" t="str">
            <v>9 = Zona de riesgo alta. Reducir el riesgo. Evitar el riesgo compartir o transferir.</v>
          </cell>
        </row>
        <row r="77">
          <cell r="H77" t="str">
            <v>9 = Zona de riesgo alta. Reducir el riesgo. Evitar el riesgo compartir o transferir.</v>
          </cell>
          <cell r="I77" t="str">
            <v>2. Entre 51-75</v>
          </cell>
          <cell r="J77" t="str">
            <v>Correctivo</v>
          </cell>
          <cell r="K77" t="str">
            <v>6 = Zona de riesgo moderada. Asumir el riesgo. Reducir el Riesgo.</v>
          </cell>
        </row>
        <row r="78">
          <cell r="H78" t="str">
            <v>9 = Zona de riesgo alta. Reducir el riesgo. Evitar el riesgo compartir o transferir.</v>
          </cell>
          <cell r="I78" t="str">
            <v>3. Entre 76-100</v>
          </cell>
          <cell r="J78" t="str">
            <v>Preventivo</v>
          </cell>
          <cell r="K78" t="str">
            <v>6 = Zona de riesgo moderada. Asumir el riesgo. Reducir el Riesgo.</v>
          </cell>
        </row>
        <row r="79">
          <cell r="H79" t="str">
            <v>9 = Zona de riesgo alta. Reducir el riesgo. Evitar el riesgo compartir o transferir.</v>
          </cell>
          <cell r="I79" t="str">
            <v>3. Entre 76-100</v>
          </cell>
          <cell r="J79" t="str">
            <v>Correctivo</v>
          </cell>
          <cell r="K79" t="str">
            <v>3 = Zona de riesgo moderada. Asumir el riesgo. Reducir el Riesgo.</v>
          </cell>
        </row>
        <row r="80">
          <cell r="H80" t="str">
            <v>12 = Zona de riesgo alta. Reducir el riesgo. Evitar el riesgo compartir o transferir.</v>
          </cell>
          <cell r="I80" t="str">
            <v>1. Entre 0-50</v>
          </cell>
          <cell r="J80" t="str">
            <v>Preventivo</v>
          </cell>
          <cell r="K80" t="str">
            <v>3 = Zona de riesgo baja. Asumir el riesgo</v>
          </cell>
        </row>
        <row r="81">
          <cell r="H81" t="str">
            <v>12 = Zona de riesgo alta. Reducir el riesgo. Evitar el riesgo compartir o transferir.</v>
          </cell>
          <cell r="I81" t="str">
            <v>1. Entre 0-50</v>
          </cell>
          <cell r="J81" t="str">
            <v>Correctivo</v>
          </cell>
          <cell r="K81" t="str">
            <v>12 = Zona de riesgo alta. Reducir el riesgo. Evitar el riesgo compartir o transferir.</v>
          </cell>
        </row>
        <row r="82">
          <cell r="H82" t="str">
            <v>12 = Zona de riesgo alta. Reducir el riesgo. Evitar el riesgo compartir o transferir.</v>
          </cell>
          <cell r="I82" t="str">
            <v>2. Entre 51-75</v>
          </cell>
          <cell r="J82" t="str">
            <v>Preventivo</v>
          </cell>
          <cell r="K82" t="str">
            <v>12 = Zona de riesgo alta. Reducir el riesgo. Evitar el riesgo compartir o transferir.</v>
          </cell>
        </row>
        <row r="83">
          <cell r="H83" t="str">
            <v>12 = Zona de riesgo alta. Reducir el riesgo. Evitar el riesgo compartir o transferir.</v>
          </cell>
          <cell r="I83" t="str">
            <v>2. Entre 51-75</v>
          </cell>
          <cell r="J83" t="str">
            <v>Correctivo</v>
          </cell>
          <cell r="K83" t="str">
            <v>9 = Zona de riesgo alta. Reducir el riesgo. Evitar el riesgo compartir o transferir.</v>
          </cell>
        </row>
        <row r="84">
          <cell r="H84" t="str">
            <v>12 = Zona de riesgo alta. Reducir el riesgo. Evitar el riesgo compartir o transferir.</v>
          </cell>
          <cell r="I84" t="str">
            <v>3. Entre 76-100</v>
          </cell>
          <cell r="J84" t="str">
            <v>Preventivo</v>
          </cell>
          <cell r="K84" t="str">
            <v>8 = Zona de riesgo alta. Reducir el riesgo. Evitar el riesgo compartir o transferir.</v>
          </cell>
        </row>
        <row r="85">
          <cell r="H85" t="str">
            <v>12 = Zona de riesgo alta. Reducir el riesgo. Evitar el riesgo compartir o transferir.</v>
          </cell>
          <cell r="I85" t="str">
            <v>3. Entre 76-100</v>
          </cell>
          <cell r="J85" t="str">
            <v>Correctivo</v>
          </cell>
          <cell r="K85" t="str">
            <v>6 = Zona de riesgo moderada. Asumir el riesgo. Reducir el Riesgo.</v>
          </cell>
        </row>
        <row r="86">
          <cell r="H86" t="str">
            <v>15 = Zona de riesgo extrema. Evitar el riesgo. Reducir el riesgo, Compartir o transferir.</v>
          </cell>
          <cell r="I86" t="str">
            <v>1. Entre 0-50</v>
          </cell>
          <cell r="J86" t="str">
            <v>Preventivo</v>
          </cell>
          <cell r="K86" t="str">
            <v>4 = Zona de riesgo moderada. Asumir el riesgo. Reducir el Riesgo.</v>
          </cell>
        </row>
        <row r="87">
          <cell r="H87" t="str">
            <v>15 = Zona de riesgo extrema. Evitar el riesgo. Reducir el riesgo, Compartir o transferir.</v>
          </cell>
          <cell r="I87" t="str">
            <v>1. Entre 0-50</v>
          </cell>
          <cell r="J87" t="str">
            <v>Correctivo</v>
          </cell>
          <cell r="K87" t="str">
            <v>15 = Zona de riesgo extrema. Evitar el riesgo. Reducir el riesgo, Compartir o transferir.</v>
          </cell>
        </row>
        <row r="88">
          <cell r="H88" t="str">
            <v>15 = Zona de riesgo extrema. Evitar el riesgo. Reducir el riesgo, Compartir o transferir.</v>
          </cell>
          <cell r="I88" t="str">
            <v>2. Entre 51-75</v>
          </cell>
          <cell r="J88" t="str">
            <v>Preventivo</v>
          </cell>
          <cell r="K88" t="str">
            <v>15 = Zona de riesgo extrema. Evitar el riesgo. Reducir el riesgo, Compartir o transferir.</v>
          </cell>
        </row>
        <row r="89">
          <cell r="H89" t="str">
            <v>15 = Zona de riesgo extrema. Evitar el riesgo. Reducir el riesgo, Compartir o transferir.</v>
          </cell>
          <cell r="I89" t="str">
            <v>2. Entre 51-75</v>
          </cell>
          <cell r="J89" t="str">
            <v>Correctivo</v>
          </cell>
          <cell r="K89" t="str">
            <v>12 = Zona de riesgo alta. Reducir el riesgo. Evitar el riesgo compartir o transferir.</v>
          </cell>
        </row>
        <row r="90">
          <cell r="H90" t="str">
            <v>15 = Zona de riesgo extrema. Evitar el riesgo. Reducir el riesgo, Compartir o transferir.</v>
          </cell>
          <cell r="I90" t="str">
            <v>3. Entre 76-100</v>
          </cell>
          <cell r="J90" t="str">
            <v>Preventivo</v>
          </cell>
          <cell r="K90" t="str">
            <v>10 = Zona de riesgo alta. Reducir el riesgo. Evitar el riesgo compartir o transferir.</v>
          </cell>
        </row>
        <row r="91">
          <cell r="H91" t="str">
            <v>15 = Zona de riesgo extrema. Evitar el riesgo. Reducir el riesgo, Compartir o transferir.</v>
          </cell>
          <cell r="I91" t="str">
            <v>3. Entre 76-100</v>
          </cell>
          <cell r="J91" t="str">
            <v>Correctivo</v>
          </cell>
          <cell r="K91" t="str">
            <v>9 = Zona de riesgo alta. Reducir el riesgo. Evitar el riesgo compartir o transferir.</v>
          </cell>
        </row>
        <row r="92">
          <cell r="H92" t="str">
            <v>4 = Zona de riesgo alta. Reducir el riesgo. Evitar el riesgo compartir o transferir.</v>
          </cell>
          <cell r="I92" t="str">
            <v>1. Entre 0-50</v>
          </cell>
          <cell r="J92" t="str">
            <v>Preventivo</v>
          </cell>
          <cell r="K92" t="str">
            <v>5 = Zona de riesgo alta. Reducir el riesgo. Evitar el riesgo compartir o transferir.</v>
          </cell>
        </row>
        <row r="93">
          <cell r="H93" t="str">
            <v>4 = Zona de riesgo alta. Reducir el riesgo. Evitar el riesgo compartir o transferir.</v>
          </cell>
          <cell r="I93" t="str">
            <v>1. Entre 0-50</v>
          </cell>
          <cell r="J93" t="str">
            <v>Correctivo</v>
          </cell>
          <cell r="K93" t="str">
            <v>4 = Zona de riesgo alta. Reducir el riesgo. Evitar el riesgo compartir o transferir.</v>
          </cell>
        </row>
        <row r="94">
          <cell r="H94" t="str">
            <v>4 = Zona de riesgo alta. Reducir el riesgo. Evitar el riesgo compartir o transferir.</v>
          </cell>
          <cell r="I94" t="str">
            <v>2. Entre 51-75</v>
          </cell>
          <cell r="J94" t="str">
            <v>Preventivo</v>
          </cell>
          <cell r="K94" t="str">
            <v>4 = Zona de riesgo alta. Reducir el riesgo. Evitar el riesgo compartir o transferir.</v>
          </cell>
        </row>
        <row r="95">
          <cell r="H95" t="str">
            <v>4 = Zona de riesgo alta. Reducir el riesgo. Evitar el riesgo compartir o transferir.</v>
          </cell>
          <cell r="I95" t="str">
            <v>2. Entre 51-75</v>
          </cell>
          <cell r="J95" t="str">
            <v>Correctivo</v>
          </cell>
          <cell r="K95" t="str">
            <v>4 = Zona de riesgo alta. Reducir el riesgo. Evitar el riesgo compartir o transferir.</v>
          </cell>
        </row>
        <row r="96">
          <cell r="H96" t="str">
            <v>4 = Zona de riesgo alta. Reducir el riesgo. Evitar el riesgo compartir o transferir.</v>
          </cell>
          <cell r="I96" t="str">
            <v>3. Entre 76-100</v>
          </cell>
          <cell r="J96" t="str">
            <v>Preventivo</v>
          </cell>
          <cell r="K96" t="str">
            <v>3 = Zona de riesgo moderada. Asumir el riesgo. Reducir el Riesgo.</v>
          </cell>
        </row>
        <row r="97">
          <cell r="H97" t="str">
            <v>4 = Zona de riesgo alta. Reducir el riesgo. Evitar el riesgo compartir o transferir.</v>
          </cell>
          <cell r="I97" t="str">
            <v>3. Entre 76-100</v>
          </cell>
          <cell r="J97" t="str">
            <v>Correctivo</v>
          </cell>
          <cell r="K97" t="str">
            <v>4 = Zona de riesgo alta. Reducir el riesgo. Evitar el riesgo compartir o transferir.</v>
          </cell>
        </row>
        <row r="98">
          <cell r="H98" t="str">
            <v>8 = Zona de riesgo alta. Reducir el riesgo. Evitar el riesgo compartir o transferir.</v>
          </cell>
          <cell r="I98" t="str">
            <v>1. Entre 0-50</v>
          </cell>
          <cell r="J98" t="str">
            <v>Preventivo</v>
          </cell>
          <cell r="K98" t="str">
            <v>2 = Zona de riesgo baja. Asumir el riesgo</v>
          </cell>
        </row>
        <row r="99">
          <cell r="H99" t="str">
            <v>8 = Zona de riesgo alta. Reducir el riesgo. Evitar el riesgo compartir o transferir.</v>
          </cell>
          <cell r="I99" t="str">
            <v>1. Entre 0-50</v>
          </cell>
          <cell r="J99" t="str">
            <v>Correctivo</v>
          </cell>
          <cell r="K99" t="str">
            <v>8 = Zona de riesgo alta. Reducir el riesgo. Evitar el riesgo compartir o transferir.</v>
          </cell>
        </row>
        <row r="100">
          <cell r="H100" t="str">
            <v>8 = Zona de riesgo alta. Reducir el riesgo. Evitar el riesgo compartir o transferir.</v>
          </cell>
          <cell r="I100" t="str">
            <v>2. Entre 51-75</v>
          </cell>
          <cell r="J100" t="str">
            <v>Preventivo</v>
          </cell>
          <cell r="K100" t="str">
            <v>8 = Zona de riesgo alta. Reducir el riesgo. Evitar el riesgo compartir o transferir.</v>
          </cell>
        </row>
        <row r="101">
          <cell r="H101" t="str">
            <v>8 = Zona de riesgo alta. Reducir el riesgo. Evitar el riesgo compartir o transferir.</v>
          </cell>
          <cell r="I101" t="str">
            <v>2. Entre 51-75</v>
          </cell>
          <cell r="J101" t="str">
            <v>Correctivo</v>
          </cell>
          <cell r="K101" t="str">
            <v>4 = Zona de riesgo alta. Reducir el riesgo. Evitar el riesgo compartir o transferir.</v>
          </cell>
        </row>
        <row r="102">
          <cell r="H102" t="str">
            <v>8 = Zona de riesgo alta. Reducir el riesgo. Evitar el riesgo compartir o transferir.</v>
          </cell>
          <cell r="I102" t="str">
            <v>3. Entre 76-100</v>
          </cell>
          <cell r="J102" t="str">
            <v>Preventivo</v>
          </cell>
          <cell r="K102" t="str">
            <v>6 = Zona de riesgo moderada. Asumir el riesgo. Reducir el Riesgo.</v>
          </cell>
        </row>
        <row r="103">
          <cell r="H103" t="str">
            <v>8 = Zona de riesgo alta. Reducir el riesgo. Evitar el riesgo compartir o transferir.</v>
          </cell>
          <cell r="I103" t="str">
            <v>3. Entre 76-100</v>
          </cell>
          <cell r="J103" t="str">
            <v>Correctivo</v>
          </cell>
          <cell r="K103" t="str">
            <v>4 = Zona de riesgo alta. Reducir el riesgo. Evitar el riesgo compartir o transferir.</v>
          </cell>
        </row>
        <row r="104">
          <cell r="H104" t="str">
            <v>12 = Zona de riesgo extrema. Evitar el riesgo. Reducir el riesgo, Compartir o transferir.</v>
          </cell>
          <cell r="I104" t="str">
            <v>1. Entre 0-50</v>
          </cell>
          <cell r="J104" t="str">
            <v>Preventivo</v>
          </cell>
          <cell r="K104" t="str">
            <v>4 = Zona de riesgo baja. Asumir el riesgo</v>
          </cell>
        </row>
        <row r="105">
          <cell r="H105" t="str">
            <v>12 = Zona de riesgo extrema. Evitar el riesgo. Reducir el riesgo, Compartir o transferir.</v>
          </cell>
          <cell r="I105" t="str">
            <v>1. Entre 0-50</v>
          </cell>
          <cell r="J105" t="str">
            <v>Correctivo</v>
          </cell>
          <cell r="K105" t="str">
            <v>12 = Zona de riesgo extrema. Evitar el riesgo. Reducir el riesgo, Compartir o transferir.</v>
          </cell>
        </row>
        <row r="106">
          <cell r="H106" t="str">
            <v>12 = Zona de riesgo extrema. Evitar el riesgo. Reducir el riesgo, Compartir o transferir.</v>
          </cell>
          <cell r="I106" t="str">
            <v>2. Entre 51-75</v>
          </cell>
          <cell r="J106" t="str">
            <v>Preventivo</v>
          </cell>
          <cell r="K106" t="str">
            <v>12 = Zona de riesgo extrema. Evitar el riesgo. Reducir el riesgo, Compartir o transferir.</v>
          </cell>
        </row>
        <row r="107">
          <cell r="H107" t="str">
            <v>12 = Zona de riesgo extrema. Evitar el riesgo. Reducir el riesgo, Compartir o transferir.</v>
          </cell>
          <cell r="I107" t="str">
            <v>2. Entre 51-75</v>
          </cell>
          <cell r="J107" t="str">
            <v>Correctivo</v>
          </cell>
          <cell r="K107" t="str">
            <v>8 = Zona de riesgo alta. Reducir el riesgo. Evitar el riesgo compartir o transferir.</v>
          </cell>
        </row>
        <row r="108">
          <cell r="H108" t="str">
            <v>12 = Zona de riesgo extrema. Evitar el riesgo. Reducir el riesgo, Compartir o transferir.</v>
          </cell>
          <cell r="I108" t="str">
            <v>3. Entre 76-100</v>
          </cell>
          <cell r="J108" t="str">
            <v>Preventivo</v>
          </cell>
          <cell r="K108" t="str">
            <v>9 = Zona de riesgo alta. Reducir el riesgo. Evitar el riesgo compartir o transferir.</v>
          </cell>
        </row>
        <row r="109">
          <cell r="H109" t="str">
            <v>12 = Zona de riesgo extrema. Evitar el riesgo. Reducir el riesgo, Compartir o transferir.</v>
          </cell>
          <cell r="I109" t="str">
            <v>3. Entre 76-100</v>
          </cell>
          <cell r="J109" t="str">
            <v>Correctivo</v>
          </cell>
          <cell r="K109" t="str">
            <v>4 = Zona de riesgo alta. Reducir el riesgo. Evitar el riesgo compartir o transferir.</v>
          </cell>
        </row>
        <row r="110">
          <cell r="H110" t="str">
            <v>16 = Zona de riesgo extrema. Evitar el riesgo. Reducir el riesgo, Compartir o transferir.</v>
          </cell>
          <cell r="I110" t="str">
            <v>1. Entre 0-50</v>
          </cell>
          <cell r="J110" t="str">
            <v>Preventivo</v>
          </cell>
          <cell r="K110" t="str">
            <v>6 = Zona de riesgo moderada. Asumir el riesgo. Reducir el Riesgo.</v>
          </cell>
        </row>
        <row r="111">
          <cell r="H111" t="str">
            <v>16 = Zona de riesgo extrema. Evitar el riesgo. Reducir el riesgo, Compartir o transferir.</v>
          </cell>
          <cell r="I111" t="str">
            <v>1. Entre 0-50</v>
          </cell>
          <cell r="J111" t="str">
            <v>Correctivo</v>
          </cell>
          <cell r="K111" t="str">
            <v>16 = Zona de riesgo extrema. Evitar el riesgo. Reducir el riesgo, Compartir o transferir.</v>
          </cell>
        </row>
        <row r="112">
          <cell r="H112" t="str">
            <v>16 = Zona de riesgo extrema. Evitar el riesgo. Reducir el riesgo, Compartir o transferir.</v>
          </cell>
          <cell r="I112" t="str">
            <v>2. Entre 51-75</v>
          </cell>
          <cell r="J112" t="str">
            <v>Preventivo</v>
          </cell>
          <cell r="K112" t="str">
            <v>16 = Zona de riesgo extrema. Evitar el riesgo. Reducir el riesgo, Compartir o transferir.</v>
          </cell>
        </row>
        <row r="113">
          <cell r="H113" t="str">
            <v>16 = Zona de riesgo extrema. Evitar el riesgo. Reducir el riesgo, Compartir o transferir.</v>
          </cell>
          <cell r="I113" t="str">
            <v>2. Entre 51-75</v>
          </cell>
          <cell r="J113" t="str">
            <v>Correctivo</v>
          </cell>
          <cell r="K113" t="str">
            <v>12 = Zona de riesgo extrema. Evitar el riesgo. Reducir el riesgo, Compartir o transferir.</v>
          </cell>
        </row>
        <row r="114">
          <cell r="H114" t="str">
            <v>16 = Zona de riesgo extrema. Evitar el riesgo. Reducir el riesgo, Compartir o transferir.</v>
          </cell>
          <cell r="I114" t="str">
            <v>3. Entre 76-100</v>
          </cell>
          <cell r="J114" t="str">
            <v>Preventivo</v>
          </cell>
          <cell r="K114" t="str">
            <v>12 = Zona de riesgo alta. Reducir el riesgo. Evitar el riesgo compartir o transferir.</v>
          </cell>
        </row>
        <row r="115">
          <cell r="H115" t="str">
            <v>16 = Zona de riesgo extrema. Evitar el riesgo. Reducir el riesgo, Compartir o transferir.</v>
          </cell>
          <cell r="I115" t="str">
            <v>3. Entre 76-100</v>
          </cell>
          <cell r="J115" t="str">
            <v>Correctivo</v>
          </cell>
          <cell r="K115" t="str">
            <v>8 = Zona de riesgo alta. Reducir el riesgo. Evitar el riesgo compartir o transferir.</v>
          </cell>
        </row>
        <row r="116">
          <cell r="H116" t="str">
            <v>20 = Zona de riesgo extrema. Evitar el riesgo. Reducir el riesgo, Compartir o transferir.</v>
          </cell>
          <cell r="I116" t="str">
            <v>1. Entre 0-50</v>
          </cell>
          <cell r="J116" t="str">
            <v>Preventivo</v>
          </cell>
          <cell r="K116" t="str">
            <v>8 = Zona de riesgo alta. Reducir el riesgo. Evitar el riesgo compartir o transferir.</v>
          </cell>
        </row>
        <row r="117">
          <cell r="H117" t="str">
            <v>20 = Zona de riesgo extrema. Evitar el riesgo. Reducir el riesgo, Compartir o transferir.</v>
          </cell>
          <cell r="I117" t="str">
            <v>1. Entre 0-50</v>
          </cell>
          <cell r="J117" t="str">
            <v>Correctivo</v>
          </cell>
          <cell r="K117" t="str">
            <v>20 = Zona de riesgo extrema. Evitar el riesgo. Reducir el riesgo, Compartir o transferir.</v>
          </cell>
        </row>
        <row r="118">
          <cell r="H118" t="str">
            <v>20 = Zona de riesgo extrema. Evitar el riesgo. Reducir el riesgo, Compartir o transferir.</v>
          </cell>
          <cell r="I118" t="str">
            <v>2. Entre 51-75</v>
          </cell>
          <cell r="J118" t="str">
            <v>Preventivo</v>
          </cell>
          <cell r="K118" t="str">
            <v>20 = Zona de riesgo extrema. Evitar el riesgo. Reducir el riesgo, Compartir o transferir.</v>
          </cell>
        </row>
        <row r="119">
          <cell r="H119" t="str">
            <v>20 = Zona de riesgo extrema. Evitar el riesgo. Reducir el riesgo, Compartir o transferir.</v>
          </cell>
          <cell r="I119" t="str">
            <v>2. Entre 51-75</v>
          </cell>
          <cell r="J119" t="str">
            <v>Correctivo</v>
          </cell>
          <cell r="K119" t="str">
            <v>16 = Zona de riesgo extrema. Evitar el riesgo. Reducir el riesgo, Compartir o transferir.</v>
          </cell>
        </row>
        <row r="120">
          <cell r="H120" t="str">
            <v>20 = Zona de riesgo extrema. Evitar el riesgo. Reducir el riesgo, Compartir o transferir.</v>
          </cell>
          <cell r="I120" t="str">
            <v>3. Entre 76-100</v>
          </cell>
          <cell r="J120" t="str">
            <v>Preventivo</v>
          </cell>
          <cell r="K120" t="str">
            <v>15 = Zona de riesgo extrema. Evitar el riesgo. Reducir el riesgo, Compartir o transferir.</v>
          </cell>
        </row>
        <row r="121">
          <cell r="H121" t="str">
            <v>20 = Zona de riesgo extrema. Evitar el riesgo. Reducir el riesgo, Compartir o transferir.</v>
          </cell>
          <cell r="I121" t="str">
            <v>3. Entre 76-100</v>
          </cell>
          <cell r="J121" t="str">
            <v>Correctivo</v>
          </cell>
          <cell r="K121" t="str">
            <v>12 = Zona de riesgo extrema. Evitar el riesgo. Reducir el riesgo, Compartir o transferir.</v>
          </cell>
        </row>
        <row r="122">
          <cell r="H122" t="str">
            <v>5 = Zona de riesgo alta. Reducir el riesgo. Evitar el riesgo compartir o transferir.</v>
          </cell>
          <cell r="I122" t="str">
            <v>1. Entre 0-50</v>
          </cell>
          <cell r="J122" t="str">
            <v>Preventivo</v>
          </cell>
          <cell r="K122" t="str">
            <v>10 = Zona de riesgo alta. Reducir el riesgo. Evitar el riesgo compartir o transferir.</v>
          </cell>
        </row>
        <row r="123">
          <cell r="H123" t="str">
            <v>5 = Zona de riesgo alta. Reducir el riesgo. Evitar el riesgo compartir o transferir.</v>
          </cell>
          <cell r="I123" t="str">
            <v>1. Entre 0-50</v>
          </cell>
          <cell r="J123" t="str">
            <v>Correctivo</v>
          </cell>
          <cell r="K123" t="str">
            <v>5 = Zona de riesgo alta. Reducir el riesgo. Evitar el riesgo compartir o transferir.</v>
          </cell>
        </row>
        <row r="124">
          <cell r="H124" t="str">
            <v>5 = Zona de riesgo alta. Reducir el riesgo. Evitar el riesgo compartir o transferir.</v>
          </cell>
          <cell r="I124" t="str">
            <v>2. Entre 51-75</v>
          </cell>
          <cell r="J124" t="str">
            <v>Preventivo</v>
          </cell>
          <cell r="K124" t="str">
            <v>5 = Zona de riesgo alta. Reducir el riesgo. Evitar el riesgo compartir o transferir.</v>
          </cell>
        </row>
        <row r="125">
          <cell r="H125" t="str">
            <v>5 = Zona de riesgo alta. Reducir el riesgo. Evitar el riesgo compartir o transferir.</v>
          </cell>
          <cell r="I125" t="str">
            <v>2. Entre 51-75</v>
          </cell>
          <cell r="J125" t="str">
            <v>Correctivo</v>
          </cell>
          <cell r="K125" t="str">
            <v>5 = Zona de riesgo alta. Reducir el riesgo. Evitar el riesgo compartir o transferir.</v>
          </cell>
        </row>
        <row r="126">
          <cell r="H126" t="str">
            <v>5 = Zona de riesgo alta. Reducir el riesgo. Evitar el riesgo compartir o transferir.</v>
          </cell>
          <cell r="I126" t="str">
            <v>3. Entre 76-100</v>
          </cell>
          <cell r="J126" t="str">
            <v>Preventivo</v>
          </cell>
          <cell r="K126" t="str">
            <v>4 = Zona de riesgo alta. Reducir el riesgo. Evitar el riesgo compartir o transferir.</v>
          </cell>
        </row>
        <row r="127">
          <cell r="H127" t="str">
            <v>5 = Zona de riesgo alta. Reducir el riesgo. Evitar el riesgo compartir o transferir.</v>
          </cell>
          <cell r="I127" t="str">
            <v>3. Entre 76-100</v>
          </cell>
          <cell r="J127" t="str">
            <v>Correctivo</v>
          </cell>
          <cell r="K127" t="str">
            <v>5 = Zona de riesgo alta. Reducir el riesgo. Evitar el riesgo compartir o transferir.</v>
          </cell>
        </row>
        <row r="128">
          <cell r="H128" t="str">
            <v>10 = Zona de riesgo extrema. Evitar el riesgo. Reducir el riesgo, Compartir o transferir.</v>
          </cell>
          <cell r="I128" t="str">
            <v>1. Entre 0-50</v>
          </cell>
          <cell r="J128" t="str">
            <v>Preventivo</v>
          </cell>
          <cell r="K128" t="str">
            <v>3 = Zona de riesgo moderada. Asumir el riesgo. Reducir el Riesgo.</v>
          </cell>
        </row>
        <row r="129">
          <cell r="H129" t="str">
            <v>10 = Zona de riesgo extrema. Evitar el riesgo. Reducir el riesgo, Compartir o transferir.</v>
          </cell>
          <cell r="I129" t="str">
            <v>1. Entre 0-50</v>
          </cell>
          <cell r="J129" t="str">
            <v>Correctivo</v>
          </cell>
          <cell r="K129" t="str">
            <v>10 = Zona de riesgo extrema. Evitar el riesgo. Reducir el riesgo, Compartir o transferir.</v>
          </cell>
        </row>
        <row r="130">
          <cell r="H130" t="str">
            <v>10 = Zona de riesgo extrema. Evitar el riesgo. Reducir el riesgo, Compartir o transferir.</v>
          </cell>
          <cell r="I130" t="str">
            <v>2. Entre 51-75</v>
          </cell>
          <cell r="J130" t="str">
            <v>Preventivo</v>
          </cell>
          <cell r="K130" t="str">
            <v>10 = Zona de riesgo extrema. Evitar el riesgo. Reducir el riesgo, Compartir o transferir.</v>
          </cell>
        </row>
        <row r="131">
          <cell r="H131" t="str">
            <v>10 = Zona de riesgo extrema. Evitar el riesgo. Reducir el riesgo, Compartir o transferir.</v>
          </cell>
          <cell r="I131" t="str">
            <v>2. Entre 51-75</v>
          </cell>
          <cell r="J131" t="str">
            <v>Correctivo</v>
          </cell>
          <cell r="K131" t="str">
            <v>5 = Zona de riesgo alta. Reducir el riesgo. Evitar el riesgo compartir o transferir.</v>
          </cell>
        </row>
        <row r="132">
          <cell r="H132" t="str">
            <v>10 = Zona de riesgo extrema. Evitar el riesgo. Reducir el riesgo, Compartir o transferir.</v>
          </cell>
          <cell r="I132" t="str">
            <v>3. Entre 76-100</v>
          </cell>
          <cell r="J132" t="str">
            <v>Preventivo</v>
          </cell>
          <cell r="K132" t="str">
            <v>8 = Zona de riesgo alta. Reducir el riesgo. Evitar el riesgo compartir o transferir.</v>
          </cell>
        </row>
        <row r="133">
          <cell r="H133" t="str">
            <v>10 = Zona de riesgo extrema. Evitar el riesgo. Reducir el riesgo, Compartir o transferir.</v>
          </cell>
          <cell r="I133" t="str">
            <v>3. Entre 76-100</v>
          </cell>
          <cell r="J133" t="str">
            <v>Correctivo</v>
          </cell>
          <cell r="K133" t="str">
            <v>5 = Zona de riesgo alta. Reducir el riesgo. Evitar el riesgo compartir o transferir.</v>
          </cell>
        </row>
        <row r="134">
          <cell r="H134" t="str">
            <v>15 = Zona de riesgo extrema. Evitar el riesgo. Reducir el riesgo, Compartir o transferir.</v>
          </cell>
          <cell r="I134" t="str">
            <v>1. Entre 0-50</v>
          </cell>
          <cell r="J134" t="str">
            <v>Preventivo</v>
          </cell>
          <cell r="K134" t="str">
            <v>6 = Zona de riesgo moderada. Asumir el riesgo. Reducir el Riesgo.</v>
          </cell>
        </row>
        <row r="135">
          <cell r="H135" t="str">
            <v>15 = Zona de riesgo extrema. Evitar el riesgo. Reducir el riesgo, Compartir o transferir.</v>
          </cell>
          <cell r="I135" t="str">
            <v>1. Entre 0-50</v>
          </cell>
          <cell r="J135" t="str">
            <v>Correctivo</v>
          </cell>
          <cell r="K135" t="str">
            <v>15 = Zona de riesgo extrema. Evitar el riesgo. Reducir el riesgo, Compartir o transferir.</v>
          </cell>
        </row>
        <row r="136">
          <cell r="H136" t="str">
            <v>15 = Zona de riesgo extrema. Evitar el riesgo. Reducir el riesgo, Compartir o transferir.</v>
          </cell>
          <cell r="I136" t="str">
            <v>2. Entre 51-75</v>
          </cell>
          <cell r="J136" t="str">
            <v>Preventivo</v>
          </cell>
          <cell r="K136" t="str">
            <v>15 = Zona de riesgo extrema. Evitar el riesgo. Reducir el riesgo, Compartir o transferir.</v>
          </cell>
        </row>
        <row r="137">
          <cell r="H137" t="str">
            <v>15 = Zona de riesgo extrema. Evitar el riesgo. Reducir el riesgo, Compartir o transferir.</v>
          </cell>
          <cell r="I137" t="str">
            <v>2. Entre 51-75</v>
          </cell>
          <cell r="J137" t="str">
            <v>Correctivo</v>
          </cell>
          <cell r="K137" t="str">
            <v>10 = Zona de riesgo extrema. Evitar el riesgo. Reducir el riesgo, Compartir o transferir.</v>
          </cell>
        </row>
        <row r="138">
          <cell r="H138" t="str">
            <v>15 = Zona de riesgo extrema. Evitar el riesgo. Reducir el riesgo, Compartir o transferir.</v>
          </cell>
          <cell r="I138" t="str">
            <v>3. Entre 76-100</v>
          </cell>
          <cell r="J138" t="str">
            <v>Preventivo</v>
          </cell>
          <cell r="K138" t="str">
            <v>12 = Zona de riesgo extrema. Evitar el riesgo. Reducir el riesgo, Compartir o transferir.</v>
          </cell>
        </row>
        <row r="139">
          <cell r="H139" t="str">
            <v>15 = Zona de riesgo extrema. Evitar el riesgo. Reducir el riesgo, Compartir o transferir.</v>
          </cell>
          <cell r="I139" t="str">
            <v>3. Entre 76-100</v>
          </cell>
          <cell r="J139" t="str">
            <v>Correctivo</v>
          </cell>
          <cell r="K139" t="str">
            <v>5 = Zona de riesgo alta. Reducir el riesgo. Evitar el riesgo compartir o transferir.</v>
          </cell>
        </row>
        <row r="140">
          <cell r="H140" t="str">
            <v>20 = Zona de riesgo extrema. Evitar el riesgo. Reducir el riesgo, Compartir o transferir.</v>
          </cell>
          <cell r="I140" t="str">
            <v>1. Entre 0-50</v>
          </cell>
          <cell r="J140" t="str">
            <v>Preventivo</v>
          </cell>
          <cell r="K140" t="str">
            <v>9 = Zona de riesgo alta. Reducir el riesgo. Evitar el riesgo compartir o transferir.</v>
          </cell>
        </row>
        <row r="141">
          <cell r="H141" t="str">
            <v>20 = Zona de riesgo extrema. Evitar el riesgo. Reducir el riesgo, Compartir o transferir.</v>
          </cell>
          <cell r="I141" t="str">
            <v>1. Entre 0-50</v>
          </cell>
          <cell r="J141" t="str">
            <v>Correctivo</v>
          </cell>
          <cell r="K141" t="str">
            <v>20 = Zona de riesgo extrema. Evitar el riesgo. Reducir el riesgo, Compartir o transferir.</v>
          </cell>
        </row>
        <row r="142">
          <cell r="H142" t="str">
            <v>20 = Zona de riesgo extrema. Evitar el riesgo. Reducir el riesgo, Compartir o transferir.</v>
          </cell>
          <cell r="I142" t="str">
            <v>2. Entre 51-75</v>
          </cell>
          <cell r="J142" t="str">
            <v>Preventivo</v>
          </cell>
          <cell r="K142" t="str">
            <v>20 = Zona de riesgo extrema. Evitar el riesgo. Reducir el riesgo, Compartir o transferir.</v>
          </cell>
        </row>
        <row r="143">
          <cell r="H143" t="str">
            <v>20 = Zona de riesgo extrema. Evitar el riesgo. Reducir el riesgo, Compartir o transferir.</v>
          </cell>
          <cell r="I143" t="str">
            <v>2. Entre 51-75</v>
          </cell>
          <cell r="J143" t="str">
            <v>Correctivo</v>
          </cell>
          <cell r="K143" t="str">
            <v>15 = Zona de riesgo extrema. Evitar el riesgo. Reducir el riesgo, Compartir o transferir.</v>
          </cell>
        </row>
        <row r="144">
          <cell r="H144" t="str">
            <v>20 = Zona de riesgo extrema. Evitar el riesgo. Reducir el riesgo, Compartir o transferir.</v>
          </cell>
          <cell r="I144" t="str">
            <v>3. Entre 76-100</v>
          </cell>
          <cell r="J144" t="str">
            <v>Preventivo</v>
          </cell>
          <cell r="K144" t="str">
            <v>16 = Zona de riesgo extrema. Evitar el riesgo. Reducir el riesgo, Compartir o transferir.</v>
          </cell>
        </row>
        <row r="145">
          <cell r="H145" t="str">
            <v>20 = Zona de riesgo extrema. Evitar el riesgo. Reducir el riesgo, Compartir o transferir.</v>
          </cell>
          <cell r="I145" t="str">
            <v>3. Entre 76-100</v>
          </cell>
          <cell r="J145" t="str">
            <v>Correctivo</v>
          </cell>
          <cell r="K145" t="str">
            <v>10 = Zona de riesgo extrema. Evitar el riesgo. Reducir el riesgo, Compartir o transferir.</v>
          </cell>
        </row>
        <row r="146">
          <cell r="H146" t="str">
            <v>25 = Zona de riesgo extrema. Evitar el riesgo. Reducir el riesgo, Compartir o transferir.</v>
          </cell>
          <cell r="I146" t="str">
            <v>1. Entre 0-50</v>
          </cell>
          <cell r="J146" t="str">
            <v>Preventivo</v>
          </cell>
          <cell r="K146" t="str">
            <v>12 = Zona de riesgo alta. Reducir el riesgo. Evitar el riesgo compartir o transferir.</v>
          </cell>
        </row>
        <row r="147">
          <cell r="H147" t="str">
            <v>25 = Zona de riesgo extrema. Evitar el riesgo. Reducir el riesgo, Compartir o transferir.</v>
          </cell>
          <cell r="I147" t="str">
            <v>1. Entre 0-50</v>
          </cell>
          <cell r="J147" t="str">
            <v>Correctivo</v>
          </cell>
          <cell r="K147" t="str">
            <v>25 = Zona de riesgo extrema. Evitar el riesgo. Reducir el riesgo, Compartir o transferir.</v>
          </cell>
        </row>
        <row r="148">
          <cell r="H148" t="str">
            <v>25 = Zona de riesgo extrema. Evitar el riesgo. Reducir el riesgo, Compartir o transferir.</v>
          </cell>
          <cell r="I148" t="str">
            <v>2. Entre 51-75</v>
          </cell>
          <cell r="J148" t="str">
            <v>Preventivo</v>
          </cell>
          <cell r="K148" t="str">
            <v>25 = Zona de riesgo extrema. Evitar el riesgo. Reducir el riesgo, Compartir o transferir.</v>
          </cell>
        </row>
        <row r="149">
          <cell r="H149" t="str">
            <v>25 = Zona de riesgo extrema. Evitar el riesgo. Reducir el riesgo, Compartir o transferir.</v>
          </cell>
          <cell r="I149" t="str">
            <v>2. Entre 51-75</v>
          </cell>
          <cell r="J149" t="str">
            <v>Correctivo</v>
          </cell>
          <cell r="K149" t="str">
            <v>20 = Zona de riesgo extrema. Evitar el riesgo. Reducir el riesgo, Compartir o transferir.</v>
          </cell>
        </row>
        <row r="150">
          <cell r="H150" t="str">
            <v>25 = Zona de riesgo extrema. Evitar el riesgo. Reducir el riesgo, Compartir o transferir.</v>
          </cell>
          <cell r="I150" t="str">
            <v>3. Entre 76-100</v>
          </cell>
          <cell r="J150" t="str">
            <v>Preventivo</v>
          </cell>
          <cell r="K150" t="str">
            <v>20 = Zona de riesgo extrema. Evitar el riesgo. Reducir el riesgo, Compartir o transferir.</v>
          </cell>
        </row>
        <row r="151">
          <cell r="H151" t="str">
            <v>25 = Zona de riesgo extrema. Evitar el riesgo. Reducir el riesgo, Compartir o transferir.</v>
          </cell>
          <cell r="I151" t="str">
            <v>3. Entre 76-100</v>
          </cell>
          <cell r="J151" t="str">
            <v>Correctivo</v>
          </cell>
          <cell r="K151" t="str">
            <v>15 = Zona de riesgo extrema. Evitar el riesgo. Reducir el riesgo, Compartir o transferir.</v>
          </cell>
        </row>
        <row r="152">
          <cell r="K152" t="str">
            <v>15 = Zona de riesgo extrema. Evitar el riesgo. Reducir el riesgo, Compartir o transferir.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6"/>
  <sheetViews>
    <sheetView topLeftCell="A33" workbookViewId="0">
      <selection activeCell="A37" sqref="A37"/>
    </sheetView>
  </sheetViews>
  <sheetFormatPr baseColWidth="10" defaultRowHeight="12.75"/>
  <cols>
    <col min="5" max="5" width="9.7109375" style="2" customWidth="1"/>
    <col min="6" max="7" width="9.42578125" style="2" customWidth="1"/>
    <col min="8" max="8" width="8.28515625" style="2" customWidth="1"/>
    <col min="9" max="9" width="17.42578125" style="2" customWidth="1"/>
    <col min="10" max="10" width="13.140625" style="2" customWidth="1"/>
    <col min="11" max="11" width="14.140625" style="2" customWidth="1"/>
  </cols>
  <sheetData>
    <row r="1" spans="1:11" ht="25.5">
      <c r="A1" t="s">
        <v>11</v>
      </c>
      <c r="B1" t="s">
        <v>138</v>
      </c>
      <c r="C1" t="s">
        <v>147</v>
      </c>
      <c r="D1" t="s">
        <v>172</v>
      </c>
      <c r="E1" s="9" t="s">
        <v>173</v>
      </c>
      <c r="F1" s="9" t="s">
        <v>174</v>
      </c>
      <c r="G1" s="10" t="s">
        <v>145</v>
      </c>
      <c r="H1" s="10" t="s">
        <v>168</v>
      </c>
      <c r="I1" s="10" t="s">
        <v>148</v>
      </c>
      <c r="J1" s="10" t="s">
        <v>175</v>
      </c>
      <c r="K1" s="10" t="s">
        <v>146</v>
      </c>
    </row>
    <row r="2" spans="1:11" ht="76.5">
      <c r="A2" s="12" t="s">
        <v>134</v>
      </c>
      <c r="B2" s="12" t="s">
        <v>143</v>
      </c>
      <c r="C2" s="9" t="s">
        <v>20</v>
      </c>
      <c r="D2" s="12" t="s">
        <v>169</v>
      </c>
      <c r="E2" s="9" t="s">
        <v>134</v>
      </c>
      <c r="F2" s="9" t="s">
        <v>144</v>
      </c>
      <c r="G2" s="9" t="s">
        <v>149</v>
      </c>
      <c r="H2" s="9" t="s">
        <v>149</v>
      </c>
      <c r="I2" s="41" t="s">
        <v>169</v>
      </c>
      <c r="J2" s="9" t="s">
        <v>20</v>
      </c>
      <c r="K2" s="9" t="s">
        <v>149</v>
      </c>
    </row>
    <row r="3" spans="1:11" ht="76.5">
      <c r="A3" s="9" t="s">
        <v>135</v>
      </c>
      <c r="B3" s="9" t="s">
        <v>133</v>
      </c>
      <c r="C3" s="9" t="s">
        <v>22</v>
      </c>
      <c r="D3" s="9" t="s">
        <v>170</v>
      </c>
      <c r="E3" s="9" t="s">
        <v>134</v>
      </c>
      <c r="F3" s="9" t="s">
        <v>133</v>
      </c>
      <c r="G3" s="9" t="s">
        <v>150</v>
      </c>
      <c r="H3" s="9" t="s">
        <v>149</v>
      </c>
      <c r="I3" s="41" t="s">
        <v>169</v>
      </c>
      <c r="J3" s="9" t="s">
        <v>22</v>
      </c>
      <c r="K3" s="9" t="s">
        <v>149</v>
      </c>
    </row>
    <row r="4" spans="1:11" ht="76.5">
      <c r="A4" s="9" t="s">
        <v>132</v>
      </c>
      <c r="B4" s="9" t="s">
        <v>141</v>
      </c>
      <c r="C4" s="9"/>
      <c r="D4" s="9" t="s">
        <v>171</v>
      </c>
      <c r="E4" s="9" t="s">
        <v>134</v>
      </c>
      <c r="F4" s="9" t="s">
        <v>141</v>
      </c>
      <c r="G4" s="9" t="s">
        <v>151</v>
      </c>
      <c r="H4" s="9" t="s">
        <v>149</v>
      </c>
      <c r="I4" s="41" t="s">
        <v>170</v>
      </c>
      <c r="J4" s="9" t="s">
        <v>20</v>
      </c>
      <c r="K4" s="9" t="s">
        <v>149</v>
      </c>
    </row>
    <row r="5" spans="1:11" ht="89.25">
      <c r="A5" s="9" t="s">
        <v>136</v>
      </c>
      <c r="B5" s="13" t="s">
        <v>140</v>
      </c>
      <c r="C5" s="9"/>
      <c r="D5" s="4"/>
      <c r="E5" s="9" t="s">
        <v>134</v>
      </c>
      <c r="F5" s="9" t="s">
        <v>140</v>
      </c>
      <c r="G5" s="9" t="s">
        <v>152</v>
      </c>
      <c r="H5" s="9" t="s">
        <v>149</v>
      </c>
      <c r="I5" s="41" t="s">
        <v>170</v>
      </c>
      <c r="J5" s="9" t="s">
        <v>22</v>
      </c>
      <c r="K5" s="9" t="s">
        <v>149</v>
      </c>
    </row>
    <row r="6" spans="1:11" ht="127.5">
      <c r="A6" s="9" t="s">
        <v>137</v>
      </c>
      <c r="B6" s="9" t="s">
        <v>139</v>
      </c>
      <c r="C6" s="4"/>
      <c r="D6" s="4"/>
      <c r="E6" s="9" t="s">
        <v>134</v>
      </c>
      <c r="F6" s="9" t="s">
        <v>139</v>
      </c>
      <c r="G6" s="9" t="s">
        <v>153</v>
      </c>
      <c r="H6" s="9" t="s">
        <v>149</v>
      </c>
      <c r="I6" s="41" t="s">
        <v>171</v>
      </c>
      <c r="J6" s="9" t="s">
        <v>20</v>
      </c>
      <c r="K6" s="9" t="s">
        <v>149</v>
      </c>
    </row>
    <row r="7" spans="1:11" ht="76.5">
      <c r="E7" s="9" t="s">
        <v>135</v>
      </c>
      <c r="F7" s="9" t="s">
        <v>144</v>
      </c>
      <c r="G7" s="9" t="s">
        <v>150</v>
      </c>
      <c r="H7" s="9" t="s">
        <v>149</v>
      </c>
      <c r="I7" s="41" t="s">
        <v>171</v>
      </c>
      <c r="J7" s="9" t="s">
        <v>22</v>
      </c>
      <c r="K7" s="9" t="s">
        <v>149</v>
      </c>
    </row>
    <row r="8" spans="1:11" ht="76.5">
      <c r="E8" s="9" t="s">
        <v>135</v>
      </c>
      <c r="F8" s="9" t="s">
        <v>133</v>
      </c>
      <c r="G8" s="9" t="s">
        <v>154</v>
      </c>
      <c r="H8" s="9" t="s">
        <v>150</v>
      </c>
      <c r="I8" s="41" t="s">
        <v>169</v>
      </c>
      <c r="J8" s="9" t="s">
        <v>20</v>
      </c>
      <c r="K8" s="9" t="s">
        <v>149</v>
      </c>
    </row>
    <row r="9" spans="1:11" ht="89.25">
      <c r="E9" s="9" t="s">
        <v>135</v>
      </c>
      <c r="F9" s="9" t="s">
        <v>141</v>
      </c>
      <c r="G9" s="9" t="s">
        <v>155</v>
      </c>
      <c r="H9" s="9" t="s">
        <v>150</v>
      </c>
      <c r="I9" s="41" t="s">
        <v>169</v>
      </c>
      <c r="J9" s="9" t="s">
        <v>22</v>
      </c>
      <c r="K9" s="9" t="s">
        <v>150</v>
      </c>
    </row>
    <row r="10" spans="1:11" ht="127.5">
      <c r="E10" s="9" t="s">
        <v>135</v>
      </c>
      <c r="F10" s="9" t="s">
        <v>140</v>
      </c>
      <c r="G10" s="9" t="s">
        <v>156</v>
      </c>
      <c r="H10" s="9" t="s">
        <v>150</v>
      </c>
      <c r="I10" s="41" t="s">
        <v>170</v>
      </c>
      <c r="J10" s="9" t="s">
        <v>20</v>
      </c>
      <c r="K10" s="9" t="s">
        <v>150</v>
      </c>
    </row>
    <row r="11" spans="1:11" ht="140.25">
      <c r="E11" s="9" t="s">
        <v>135</v>
      </c>
      <c r="F11" s="9" t="s">
        <v>139</v>
      </c>
      <c r="G11" s="9" t="s">
        <v>157</v>
      </c>
      <c r="H11" s="9" t="s">
        <v>150</v>
      </c>
      <c r="I11" s="41" t="s">
        <v>170</v>
      </c>
      <c r="J11" s="9" t="s">
        <v>22</v>
      </c>
      <c r="K11" s="9" t="s">
        <v>149</v>
      </c>
    </row>
    <row r="12" spans="1:11" ht="89.25">
      <c r="E12" s="9" t="s">
        <v>132</v>
      </c>
      <c r="F12" s="9" t="s">
        <v>144</v>
      </c>
      <c r="G12" s="9" t="s">
        <v>158</v>
      </c>
      <c r="H12" s="9" t="s">
        <v>150</v>
      </c>
      <c r="I12" s="41" t="s">
        <v>171</v>
      </c>
      <c r="J12" s="9" t="s">
        <v>20</v>
      </c>
      <c r="K12" s="9" t="s">
        <v>150</v>
      </c>
    </row>
    <row r="13" spans="1:11" ht="89.25">
      <c r="E13" s="9" t="s">
        <v>132</v>
      </c>
      <c r="F13" s="9" t="s">
        <v>133</v>
      </c>
      <c r="G13" s="9" t="s">
        <v>155</v>
      </c>
      <c r="H13" s="9" t="s">
        <v>150</v>
      </c>
      <c r="I13" s="41" t="s">
        <v>171</v>
      </c>
      <c r="J13" s="9" t="s">
        <v>22</v>
      </c>
      <c r="K13" s="9" t="s">
        <v>149</v>
      </c>
    </row>
    <row r="14" spans="1:11" ht="127.5">
      <c r="E14" s="9" t="s">
        <v>132</v>
      </c>
      <c r="F14" s="9" t="s">
        <v>141</v>
      </c>
      <c r="G14" s="9" t="s">
        <v>159</v>
      </c>
      <c r="H14" s="9" t="s">
        <v>151</v>
      </c>
      <c r="I14" s="41" t="s">
        <v>169</v>
      </c>
      <c r="J14" s="9" t="s">
        <v>20</v>
      </c>
      <c r="K14" s="9" t="s">
        <v>150</v>
      </c>
    </row>
    <row r="15" spans="1:11" ht="140.25">
      <c r="E15" s="9" t="s">
        <v>132</v>
      </c>
      <c r="F15" s="9" t="s">
        <v>140</v>
      </c>
      <c r="G15" s="9" t="s">
        <v>160</v>
      </c>
      <c r="H15" s="9" t="s">
        <v>151</v>
      </c>
      <c r="I15" s="41" t="s">
        <v>169</v>
      </c>
      <c r="J15" s="9" t="s">
        <v>22</v>
      </c>
      <c r="K15" s="9" t="s">
        <v>151</v>
      </c>
    </row>
    <row r="16" spans="1:11" ht="140.25">
      <c r="E16" s="9" t="s">
        <v>132</v>
      </c>
      <c r="F16" s="9" t="s">
        <v>139</v>
      </c>
      <c r="G16" s="9" t="s">
        <v>161</v>
      </c>
      <c r="H16" s="9" t="s">
        <v>151</v>
      </c>
      <c r="I16" s="41" t="s">
        <v>170</v>
      </c>
      <c r="J16" s="9" t="s">
        <v>20</v>
      </c>
      <c r="K16" s="9" t="s">
        <v>151</v>
      </c>
    </row>
    <row r="17" spans="5:11" ht="127.5">
      <c r="E17" s="9" t="s">
        <v>136</v>
      </c>
      <c r="F17" s="9" t="s">
        <v>144</v>
      </c>
      <c r="G17" s="9" t="s">
        <v>162</v>
      </c>
      <c r="H17" s="9" t="s">
        <v>151</v>
      </c>
      <c r="I17" s="41" t="s">
        <v>170</v>
      </c>
      <c r="J17" s="9" t="s">
        <v>22</v>
      </c>
      <c r="K17" s="9" t="s">
        <v>150</v>
      </c>
    </row>
    <row r="18" spans="5:11" ht="127.5">
      <c r="E18" s="9" t="s">
        <v>136</v>
      </c>
      <c r="F18" s="9" t="s">
        <v>133</v>
      </c>
      <c r="G18" s="9" t="s">
        <v>156</v>
      </c>
      <c r="H18" s="9" t="s">
        <v>151</v>
      </c>
      <c r="I18" s="41" t="s">
        <v>171</v>
      </c>
      <c r="J18" s="9" t="s">
        <v>20</v>
      </c>
      <c r="K18" s="9" t="s">
        <v>151</v>
      </c>
    </row>
    <row r="19" spans="5:11" ht="140.25">
      <c r="E19" s="9" t="s">
        <v>136</v>
      </c>
      <c r="F19" s="9" t="s">
        <v>141</v>
      </c>
      <c r="G19" s="9" t="s">
        <v>163</v>
      </c>
      <c r="H19" s="9" t="s">
        <v>151</v>
      </c>
      <c r="I19" s="41" t="s">
        <v>171</v>
      </c>
      <c r="J19" s="9" t="s">
        <v>22</v>
      </c>
      <c r="K19" s="9" t="s">
        <v>149</v>
      </c>
    </row>
    <row r="20" spans="5:11" ht="140.25">
      <c r="E20" s="9" t="s">
        <v>136</v>
      </c>
      <c r="F20" s="9" t="s">
        <v>140</v>
      </c>
      <c r="G20" s="9" t="s">
        <v>164</v>
      </c>
      <c r="H20" s="9" t="s">
        <v>152</v>
      </c>
      <c r="I20" s="41" t="s">
        <v>169</v>
      </c>
      <c r="J20" s="9" t="s">
        <v>20</v>
      </c>
      <c r="K20" s="9" t="s">
        <v>151</v>
      </c>
    </row>
    <row r="21" spans="5:11" ht="140.25">
      <c r="E21" s="9" t="s">
        <v>136</v>
      </c>
      <c r="F21" s="9" t="s">
        <v>139</v>
      </c>
      <c r="G21" s="9" t="s">
        <v>165</v>
      </c>
      <c r="H21" s="9" t="s">
        <v>152</v>
      </c>
      <c r="I21" s="41" t="s">
        <v>169</v>
      </c>
      <c r="J21" s="9" t="s">
        <v>22</v>
      </c>
      <c r="K21" s="9" t="s">
        <v>152</v>
      </c>
    </row>
    <row r="22" spans="5:11" ht="140.25">
      <c r="E22" s="9" t="s">
        <v>137</v>
      </c>
      <c r="F22" s="9" t="s">
        <v>144</v>
      </c>
      <c r="G22" s="9" t="s">
        <v>153</v>
      </c>
      <c r="H22" s="9" t="s">
        <v>152</v>
      </c>
      <c r="I22" s="41" t="s">
        <v>170</v>
      </c>
      <c r="J22" s="9" t="s">
        <v>20</v>
      </c>
      <c r="K22" s="9" t="s">
        <v>152</v>
      </c>
    </row>
    <row r="23" spans="5:11" ht="140.25">
      <c r="E23" s="9" t="s">
        <v>137</v>
      </c>
      <c r="F23" s="9" t="s">
        <v>133</v>
      </c>
      <c r="G23" s="9" t="s">
        <v>166</v>
      </c>
      <c r="H23" s="9" t="s">
        <v>152</v>
      </c>
      <c r="I23" s="41" t="s">
        <v>170</v>
      </c>
      <c r="J23" s="9" t="s">
        <v>22</v>
      </c>
      <c r="K23" s="9" t="s">
        <v>151</v>
      </c>
    </row>
    <row r="24" spans="5:11" ht="140.25">
      <c r="E24" s="9" t="s">
        <v>137</v>
      </c>
      <c r="F24" s="9" t="s">
        <v>141</v>
      </c>
      <c r="G24" s="9" t="s">
        <v>161</v>
      </c>
      <c r="H24" s="9" t="s">
        <v>152</v>
      </c>
      <c r="I24" s="41" t="s">
        <v>171</v>
      </c>
      <c r="J24" s="9" t="s">
        <v>20</v>
      </c>
      <c r="K24" s="9" t="s">
        <v>152</v>
      </c>
    </row>
    <row r="25" spans="5:11" ht="140.25">
      <c r="E25" s="9" t="s">
        <v>137</v>
      </c>
      <c r="F25" s="9" t="s">
        <v>140</v>
      </c>
      <c r="G25" s="9" t="s">
        <v>165</v>
      </c>
      <c r="H25" s="9" t="s">
        <v>152</v>
      </c>
      <c r="I25" s="41" t="s">
        <v>171</v>
      </c>
      <c r="J25" s="9" t="s">
        <v>22</v>
      </c>
      <c r="K25" s="9" t="s">
        <v>150</v>
      </c>
    </row>
    <row r="26" spans="5:11" ht="165.75">
      <c r="E26" s="9" t="s">
        <v>137</v>
      </c>
      <c r="F26" s="9" t="s">
        <v>139</v>
      </c>
      <c r="G26" s="9" t="s">
        <v>167</v>
      </c>
      <c r="H26" s="9" t="s">
        <v>153</v>
      </c>
      <c r="I26" s="41" t="s">
        <v>169</v>
      </c>
      <c r="J26" s="9" t="s">
        <v>20</v>
      </c>
      <c r="K26" s="9" t="s">
        <v>152</v>
      </c>
    </row>
    <row r="27" spans="5:11" ht="165.75">
      <c r="E27" s="9"/>
      <c r="F27" s="9"/>
      <c r="G27" s="9"/>
      <c r="H27" s="9" t="s">
        <v>153</v>
      </c>
      <c r="I27" s="41" t="s">
        <v>169</v>
      </c>
      <c r="J27" s="9" t="s">
        <v>22</v>
      </c>
      <c r="K27" s="9" t="s">
        <v>153</v>
      </c>
    </row>
    <row r="28" spans="5:11" ht="165.75">
      <c r="H28" s="9" t="s">
        <v>153</v>
      </c>
      <c r="I28" s="41" t="s">
        <v>170</v>
      </c>
      <c r="J28" s="9" t="s">
        <v>20</v>
      </c>
      <c r="K28" s="9" t="s">
        <v>153</v>
      </c>
    </row>
    <row r="29" spans="5:11" ht="165.75">
      <c r="H29" s="9" t="s">
        <v>153</v>
      </c>
      <c r="I29" s="41" t="s">
        <v>170</v>
      </c>
      <c r="J29" s="9" t="s">
        <v>22</v>
      </c>
      <c r="K29" s="9" t="s">
        <v>152</v>
      </c>
    </row>
    <row r="30" spans="5:11" ht="165.75">
      <c r="H30" s="9" t="s">
        <v>153</v>
      </c>
      <c r="I30" s="41" t="s">
        <v>171</v>
      </c>
      <c r="J30" s="9" t="s">
        <v>20</v>
      </c>
      <c r="K30" s="9" t="s">
        <v>153</v>
      </c>
    </row>
    <row r="31" spans="5:11" ht="165.75">
      <c r="H31" s="9" t="s">
        <v>153</v>
      </c>
      <c r="I31" s="41" t="s">
        <v>171</v>
      </c>
      <c r="J31" s="9" t="s">
        <v>22</v>
      </c>
      <c r="K31" s="9" t="s">
        <v>151</v>
      </c>
    </row>
    <row r="32" spans="5:11" ht="89.25">
      <c r="H32" s="9" t="s">
        <v>150</v>
      </c>
      <c r="I32" s="41" t="s">
        <v>169</v>
      </c>
      <c r="J32" s="9" t="s">
        <v>20</v>
      </c>
      <c r="K32" s="9" t="s">
        <v>153</v>
      </c>
    </row>
    <row r="33" spans="5:11" ht="76.5">
      <c r="H33" s="9" t="s">
        <v>150</v>
      </c>
      <c r="I33" s="41" t="s">
        <v>169</v>
      </c>
      <c r="J33" s="9" t="s">
        <v>22</v>
      </c>
      <c r="K33" s="9" t="s">
        <v>150</v>
      </c>
    </row>
    <row r="34" spans="5:11" ht="76.5">
      <c r="G34" s="1"/>
      <c r="H34" s="9" t="s">
        <v>150</v>
      </c>
      <c r="I34" s="41" t="s">
        <v>170</v>
      </c>
      <c r="J34" s="9" t="s">
        <v>20</v>
      </c>
      <c r="K34" s="9" t="s">
        <v>150</v>
      </c>
    </row>
    <row r="35" spans="5:11" ht="76.5">
      <c r="G35" s="1"/>
      <c r="H35" s="9" t="s">
        <v>150</v>
      </c>
      <c r="I35" s="41" t="s">
        <v>170</v>
      </c>
      <c r="J35" s="9" t="s">
        <v>22</v>
      </c>
      <c r="K35" s="9" t="s">
        <v>150</v>
      </c>
    </row>
    <row r="36" spans="5:11" ht="76.5">
      <c r="G36" s="1"/>
      <c r="H36" s="9" t="s">
        <v>150</v>
      </c>
      <c r="I36" s="41" t="s">
        <v>171</v>
      </c>
      <c r="J36" s="9" t="s">
        <v>20</v>
      </c>
      <c r="K36" s="9" t="s">
        <v>149</v>
      </c>
    </row>
    <row r="37" spans="5:11" ht="76.5">
      <c r="E37" s="1"/>
      <c r="F37" s="1"/>
      <c r="G37" s="3"/>
      <c r="H37" s="9" t="s">
        <v>150</v>
      </c>
      <c r="I37" s="41" t="s">
        <v>171</v>
      </c>
      <c r="J37" s="9" t="s">
        <v>22</v>
      </c>
      <c r="K37" s="9" t="s">
        <v>150</v>
      </c>
    </row>
    <row r="38" spans="5:11" ht="76.5">
      <c r="E38" s="1"/>
      <c r="F38" s="1"/>
      <c r="G38" s="5"/>
      <c r="H38" s="9" t="s">
        <v>154</v>
      </c>
      <c r="I38" s="41" t="s">
        <v>169</v>
      </c>
      <c r="J38" s="9" t="s">
        <v>20</v>
      </c>
      <c r="K38" s="9" t="s">
        <v>149</v>
      </c>
    </row>
    <row r="39" spans="5:11" ht="76.5">
      <c r="E39" s="1"/>
      <c r="F39" s="1"/>
      <c r="G39" s="5"/>
      <c r="H39" s="9" t="s">
        <v>154</v>
      </c>
      <c r="I39" s="41" t="s">
        <v>169</v>
      </c>
      <c r="J39" s="9" t="s">
        <v>22</v>
      </c>
      <c r="K39" s="9" t="s">
        <v>154</v>
      </c>
    </row>
    <row r="40" spans="5:11" ht="76.5">
      <c r="E40" s="3"/>
      <c r="F40" s="3"/>
      <c r="G40" s="5"/>
      <c r="H40" s="9" t="s">
        <v>154</v>
      </c>
      <c r="I40" s="41" t="s">
        <v>170</v>
      </c>
      <c r="J40" s="9" t="s">
        <v>20</v>
      </c>
      <c r="K40" s="9" t="s">
        <v>154</v>
      </c>
    </row>
    <row r="41" spans="5:11" ht="76.5">
      <c r="E41" s="5"/>
      <c r="F41" s="5"/>
      <c r="G41" s="5"/>
      <c r="H41" s="9" t="s">
        <v>154</v>
      </c>
      <c r="I41" s="41" t="s">
        <v>170</v>
      </c>
      <c r="J41" s="9" t="s">
        <v>22</v>
      </c>
      <c r="K41" s="9" t="s">
        <v>150</v>
      </c>
    </row>
    <row r="42" spans="5:11" ht="76.5">
      <c r="E42" s="5"/>
      <c r="F42" s="5"/>
      <c r="G42" s="5"/>
      <c r="H42" s="9" t="s">
        <v>154</v>
      </c>
      <c r="I42" s="41" t="s">
        <v>171</v>
      </c>
      <c r="J42" s="9" t="s">
        <v>20</v>
      </c>
      <c r="K42" s="9" t="s">
        <v>150</v>
      </c>
    </row>
    <row r="43" spans="5:11" ht="76.5">
      <c r="E43" s="5"/>
      <c r="F43" s="5"/>
      <c r="G43" s="5"/>
      <c r="H43" s="9" t="s">
        <v>154</v>
      </c>
      <c r="I43" s="41" t="s">
        <v>171</v>
      </c>
      <c r="J43" s="9" t="s">
        <v>22</v>
      </c>
      <c r="K43" s="9" t="s">
        <v>150</v>
      </c>
    </row>
    <row r="44" spans="5:11" ht="140.25">
      <c r="E44" s="5"/>
      <c r="F44" s="5"/>
      <c r="G44" s="5"/>
      <c r="H44" s="9" t="s">
        <v>155</v>
      </c>
      <c r="I44" s="41" t="s">
        <v>169</v>
      </c>
      <c r="J44" s="9" t="s">
        <v>20</v>
      </c>
      <c r="K44" s="9" t="s">
        <v>150</v>
      </c>
    </row>
    <row r="45" spans="5:11" ht="140.25">
      <c r="E45" s="5"/>
      <c r="F45" s="5"/>
      <c r="G45" s="5"/>
      <c r="H45" s="9" t="s">
        <v>155</v>
      </c>
      <c r="I45" s="41" t="s">
        <v>169</v>
      </c>
      <c r="J45" s="9" t="s">
        <v>22</v>
      </c>
      <c r="K45" s="9" t="s">
        <v>155</v>
      </c>
    </row>
    <row r="46" spans="5:11" ht="140.25">
      <c r="E46" s="5"/>
      <c r="F46" s="5"/>
      <c r="G46" s="5"/>
      <c r="H46" s="9" t="s">
        <v>155</v>
      </c>
      <c r="I46" s="41" t="s">
        <v>170</v>
      </c>
      <c r="J46" s="9" t="s">
        <v>20</v>
      </c>
      <c r="K46" s="9" t="s">
        <v>155</v>
      </c>
    </row>
    <row r="47" spans="5:11" ht="140.25">
      <c r="E47" s="5"/>
      <c r="F47" s="5"/>
      <c r="G47" s="5"/>
      <c r="H47" s="9" t="s">
        <v>155</v>
      </c>
      <c r="I47" s="41" t="s">
        <v>170</v>
      </c>
      <c r="J47" s="9" t="s">
        <v>22</v>
      </c>
      <c r="K47" s="9" t="s">
        <v>154</v>
      </c>
    </row>
    <row r="48" spans="5:11" ht="140.25">
      <c r="E48" s="5"/>
      <c r="F48" s="5"/>
      <c r="G48" s="5"/>
      <c r="H48" s="9" t="s">
        <v>155</v>
      </c>
      <c r="I48" s="41" t="s">
        <v>171</v>
      </c>
      <c r="J48" s="9" t="s">
        <v>20</v>
      </c>
      <c r="K48" s="9" t="s">
        <v>151</v>
      </c>
    </row>
    <row r="49" spans="5:11" ht="140.25">
      <c r="E49" s="5"/>
      <c r="F49" s="5"/>
      <c r="G49" s="5"/>
      <c r="H49" s="9" t="s">
        <v>155</v>
      </c>
      <c r="I49" s="41" t="s">
        <v>171</v>
      </c>
      <c r="J49" s="9" t="s">
        <v>22</v>
      </c>
      <c r="K49" s="9" t="s">
        <v>150</v>
      </c>
    </row>
    <row r="50" spans="5:11" ht="165.75">
      <c r="E50" s="5"/>
      <c r="F50" s="5"/>
      <c r="G50" s="5"/>
      <c r="H50" s="9" t="s">
        <v>156</v>
      </c>
      <c r="I50" s="41" t="s">
        <v>169</v>
      </c>
      <c r="J50" s="9" t="s">
        <v>20</v>
      </c>
      <c r="K50" s="9" t="s">
        <v>151</v>
      </c>
    </row>
    <row r="51" spans="5:11" ht="165.75">
      <c r="E51" s="5"/>
      <c r="F51" s="5"/>
      <c r="G51" s="5"/>
      <c r="H51" s="9" t="s">
        <v>156</v>
      </c>
      <c r="I51" s="41" t="s">
        <v>169</v>
      </c>
      <c r="J51" s="9" t="s">
        <v>22</v>
      </c>
      <c r="K51" s="9" t="s">
        <v>156</v>
      </c>
    </row>
    <row r="52" spans="5:11" ht="165.75">
      <c r="E52" s="5"/>
      <c r="F52" s="5"/>
      <c r="G52" s="5"/>
      <c r="H52" s="9" t="s">
        <v>156</v>
      </c>
      <c r="I52" s="41" t="s">
        <v>170</v>
      </c>
      <c r="J52" s="9" t="s">
        <v>20</v>
      </c>
      <c r="K52" s="9" t="s">
        <v>156</v>
      </c>
    </row>
    <row r="53" spans="5:11" ht="165.75">
      <c r="E53" s="5"/>
      <c r="F53" s="5"/>
      <c r="G53" s="5"/>
      <c r="H53" s="9" t="s">
        <v>156</v>
      </c>
      <c r="I53" s="41" t="s">
        <v>170</v>
      </c>
      <c r="J53" s="9" t="s">
        <v>22</v>
      </c>
      <c r="K53" s="9" t="s">
        <v>155</v>
      </c>
    </row>
    <row r="54" spans="5:11" ht="165.75">
      <c r="E54" s="5"/>
      <c r="F54" s="5"/>
      <c r="G54" s="5"/>
      <c r="H54" s="9" t="s">
        <v>156</v>
      </c>
      <c r="I54" s="41" t="s">
        <v>171</v>
      </c>
      <c r="J54" s="9" t="s">
        <v>20</v>
      </c>
      <c r="K54" s="9" t="s">
        <v>152</v>
      </c>
    </row>
    <row r="55" spans="5:11" ht="165.75">
      <c r="E55" s="5"/>
      <c r="F55" s="5"/>
      <c r="G55" s="5"/>
      <c r="H55" s="9" t="s">
        <v>156</v>
      </c>
      <c r="I55" s="41" t="s">
        <v>171</v>
      </c>
      <c r="J55" s="9" t="s">
        <v>22</v>
      </c>
      <c r="K55" s="9" t="s">
        <v>154</v>
      </c>
    </row>
    <row r="56" spans="5:11" ht="165.75">
      <c r="E56" s="5"/>
      <c r="F56" s="5"/>
      <c r="G56" s="5"/>
      <c r="H56" s="9" t="s">
        <v>157</v>
      </c>
      <c r="I56" s="41" t="s">
        <v>169</v>
      </c>
      <c r="J56" s="9" t="s">
        <v>20</v>
      </c>
      <c r="K56" s="9" t="s">
        <v>152</v>
      </c>
    </row>
    <row r="57" spans="5:11" ht="165.75">
      <c r="E57" s="5"/>
      <c r="F57" s="5"/>
      <c r="G57" s="5"/>
      <c r="H57" s="9" t="s">
        <v>157</v>
      </c>
      <c r="I57" s="41" t="s">
        <v>169</v>
      </c>
      <c r="J57" s="9" t="s">
        <v>22</v>
      </c>
      <c r="K57" s="9" t="s">
        <v>157</v>
      </c>
    </row>
    <row r="58" spans="5:11" ht="165.75">
      <c r="E58" s="5"/>
      <c r="F58" s="5"/>
      <c r="G58" s="5"/>
      <c r="H58" s="9" t="s">
        <v>157</v>
      </c>
      <c r="I58" s="41" t="s">
        <v>170</v>
      </c>
      <c r="J58" s="9" t="s">
        <v>20</v>
      </c>
      <c r="K58" s="9" t="s">
        <v>157</v>
      </c>
    </row>
    <row r="59" spans="5:11" ht="165.75">
      <c r="E59" s="5"/>
      <c r="F59" s="5"/>
      <c r="G59" s="5"/>
      <c r="H59" s="9" t="s">
        <v>157</v>
      </c>
      <c r="I59" s="41" t="s">
        <v>170</v>
      </c>
      <c r="J59" s="9" t="s">
        <v>22</v>
      </c>
      <c r="K59" s="9" t="s">
        <v>156</v>
      </c>
    </row>
    <row r="60" spans="5:11" ht="165.75">
      <c r="E60" s="5"/>
      <c r="F60" s="5"/>
      <c r="G60" s="5"/>
      <c r="H60" s="9" t="s">
        <v>157</v>
      </c>
      <c r="I60" s="41" t="s">
        <v>171</v>
      </c>
      <c r="J60" s="9" t="s">
        <v>20</v>
      </c>
      <c r="K60" s="9" t="s">
        <v>153</v>
      </c>
    </row>
    <row r="61" spans="5:11" ht="165.75">
      <c r="E61" s="5"/>
      <c r="F61" s="5"/>
      <c r="G61" s="5"/>
      <c r="H61" s="9" t="s">
        <v>157</v>
      </c>
      <c r="I61" s="41" t="s">
        <v>171</v>
      </c>
      <c r="J61" s="9" t="s">
        <v>22</v>
      </c>
      <c r="K61" s="9" t="s">
        <v>155</v>
      </c>
    </row>
    <row r="62" spans="5:11" ht="140.25">
      <c r="E62" s="5"/>
      <c r="F62" s="5"/>
      <c r="G62" s="5"/>
      <c r="H62" s="9" t="s">
        <v>158</v>
      </c>
      <c r="I62" s="41" t="s">
        <v>169</v>
      </c>
      <c r="J62" s="9" t="s">
        <v>20</v>
      </c>
      <c r="K62" s="9" t="s">
        <v>153</v>
      </c>
    </row>
    <row r="63" spans="5:11" ht="140.25">
      <c r="E63" s="5"/>
      <c r="F63" s="5"/>
      <c r="G63" s="5"/>
      <c r="H63" s="9" t="s">
        <v>158</v>
      </c>
      <c r="I63" s="41" t="s">
        <v>169</v>
      </c>
      <c r="J63" s="9" t="s">
        <v>22</v>
      </c>
      <c r="K63" s="9" t="s">
        <v>158</v>
      </c>
    </row>
    <row r="64" spans="5:11" ht="140.25">
      <c r="E64" s="5"/>
      <c r="F64" s="5"/>
      <c r="G64" s="5"/>
      <c r="H64" s="9" t="s">
        <v>158</v>
      </c>
      <c r="I64" s="41" t="s">
        <v>170</v>
      </c>
      <c r="J64" s="9" t="s">
        <v>20</v>
      </c>
      <c r="K64" s="9" t="s">
        <v>158</v>
      </c>
    </row>
    <row r="65" spans="5:11" ht="140.25">
      <c r="E65" s="5"/>
      <c r="F65" s="5"/>
      <c r="G65" s="5"/>
      <c r="H65" s="9" t="s">
        <v>158</v>
      </c>
      <c r="I65" s="41" t="s">
        <v>170</v>
      </c>
      <c r="J65" s="9" t="s">
        <v>22</v>
      </c>
      <c r="K65" s="9" t="s">
        <v>158</v>
      </c>
    </row>
    <row r="66" spans="5:11" ht="140.25">
      <c r="E66" s="5"/>
      <c r="F66" s="5"/>
      <c r="G66" s="5"/>
      <c r="H66" s="9" t="s">
        <v>158</v>
      </c>
      <c r="I66" s="41" t="s">
        <v>171</v>
      </c>
      <c r="J66" s="9" t="s">
        <v>20</v>
      </c>
      <c r="K66" s="9" t="s">
        <v>150</v>
      </c>
    </row>
    <row r="67" spans="5:11" ht="140.25">
      <c r="E67" s="5"/>
      <c r="F67" s="5"/>
      <c r="G67" s="5"/>
      <c r="H67" s="9" t="s">
        <v>158</v>
      </c>
      <c r="I67" s="41" t="s">
        <v>171</v>
      </c>
      <c r="J67" s="9" t="s">
        <v>22</v>
      </c>
      <c r="K67" s="9" t="s">
        <v>158</v>
      </c>
    </row>
    <row r="68" spans="5:11" ht="140.25">
      <c r="E68" s="5"/>
      <c r="F68" s="5"/>
      <c r="G68" s="5"/>
      <c r="H68" s="9" t="s">
        <v>155</v>
      </c>
      <c r="I68" s="41" t="s">
        <v>169</v>
      </c>
      <c r="J68" s="9" t="s">
        <v>20</v>
      </c>
      <c r="K68" s="9" t="s">
        <v>149</v>
      </c>
    </row>
    <row r="69" spans="5:11" ht="140.25">
      <c r="E69" s="5"/>
      <c r="F69" s="5"/>
      <c r="G69" s="5"/>
      <c r="H69" s="9" t="s">
        <v>155</v>
      </c>
      <c r="I69" s="41" t="s">
        <v>169</v>
      </c>
      <c r="J69" s="9" t="s">
        <v>22</v>
      </c>
      <c r="K69" s="9" t="s">
        <v>155</v>
      </c>
    </row>
    <row r="70" spans="5:11" ht="140.25">
      <c r="E70" s="5"/>
      <c r="F70" s="5"/>
      <c r="G70" s="5"/>
      <c r="H70" s="9" t="s">
        <v>155</v>
      </c>
      <c r="I70" s="41" t="s">
        <v>170</v>
      </c>
      <c r="J70" s="9" t="s">
        <v>20</v>
      </c>
      <c r="K70" s="9" t="s">
        <v>155</v>
      </c>
    </row>
    <row r="71" spans="5:11" ht="140.25">
      <c r="E71" s="5"/>
      <c r="F71" s="5"/>
      <c r="G71" s="5"/>
      <c r="H71" s="9" t="s">
        <v>155</v>
      </c>
      <c r="I71" s="41" t="s">
        <v>170</v>
      </c>
      <c r="J71" s="9" t="s">
        <v>22</v>
      </c>
      <c r="K71" s="9" t="s">
        <v>158</v>
      </c>
    </row>
    <row r="72" spans="5:11" ht="140.25">
      <c r="E72" s="5"/>
      <c r="F72" s="5"/>
      <c r="G72" s="5"/>
      <c r="H72" s="9" t="s">
        <v>155</v>
      </c>
      <c r="I72" s="41" t="s">
        <v>171</v>
      </c>
      <c r="J72" s="9" t="s">
        <v>20</v>
      </c>
      <c r="K72" s="9" t="s">
        <v>154</v>
      </c>
    </row>
    <row r="73" spans="5:11" ht="140.25">
      <c r="E73" s="5"/>
      <c r="F73" s="5"/>
      <c r="G73" s="5"/>
      <c r="H73" s="9" t="s">
        <v>155</v>
      </c>
      <c r="I73" s="41" t="s">
        <v>171</v>
      </c>
      <c r="J73" s="9" t="s">
        <v>22</v>
      </c>
      <c r="K73" s="9" t="s">
        <v>158</v>
      </c>
    </row>
    <row r="74" spans="5:11" ht="165.75">
      <c r="E74" s="5"/>
      <c r="F74" s="5"/>
      <c r="G74" s="5"/>
      <c r="H74" s="9" t="s">
        <v>159</v>
      </c>
      <c r="I74" s="41" t="s">
        <v>169</v>
      </c>
      <c r="J74" s="9" t="s">
        <v>20</v>
      </c>
      <c r="K74" s="9" t="s">
        <v>150</v>
      </c>
    </row>
    <row r="75" spans="5:11" ht="165.75">
      <c r="E75" s="5"/>
      <c r="F75" s="5"/>
      <c r="G75" s="5"/>
      <c r="H75" s="9" t="s">
        <v>159</v>
      </c>
      <c r="I75" s="41" t="s">
        <v>169</v>
      </c>
      <c r="J75" s="9" t="s">
        <v>22</v>
      </c>
      <c r="K75" s="9" t="s">
        <v>159</v>
      </c>
    </row>
    <row r="76" spans="5:11" ht="165.75">
      <c r="E76" s="5"/>
      <c r="F76" s="5"/>
      <c r="G76" s="5"/>
      <c r="H76" s="9" t="s">
        <v>159</v>
      </c>
      <c r="I76" s="41" t="s">
        <v>170</v>
      </c>
      <c r="J76" s="9" t="s">
        <v>20</v>
      </c>
      <c r="K76" s="9" t="s">
        <v>159</v>
      </c>
    </row>
    <row r="77" spans="5:11" ht="165.75">
      <c r="E77" s="5"/>
      <c r="F77" s="5"/>
      <c r="G77" s="5"/>
      <c r="H77" s="9" t="s">
        <v>159</v>
      </c>
      <c r="I77" s="41" t="s">
        <v>170</v>
      </c>
      <c r="J77" s="9" t="s">
        <v>22</v>
      </c>
      <c r="K77" s="9" t="s">
        <v>155</v>
      </c>
    </row>
    <row r="78" spans="5:11" ht="165.75">
      <c r="E78" s="5"/>
      <c r="F78" s="5"/>
      <c r="G78" s="5"/>
      <c r="H78" s="9" t="s">
        <v>159</v>
      </c>
      <c r="I78" s="41" t="s">
        <v>171</v>
      </c>
      <c r="J78" s="9" t="s">
        <v>20</v>
      </c>
      <c r="K78" s="9" t="s">
        <v>155</v>
      </c>
    </row>
    <row r="79" spans="5:11" ht="165.75">
      <c r="E79" s="5"/>
      <c r="F79" s="5"/>
      <c r="G79" s="5"/>
      <c r="H79" s="9" t="s">
        <v>159</v>
      </c>
      <c r="I79" s="41" t="s">
        <v>171</v>
      </c>
      <c r="J79" s="9" t="s">
        <v>22</v>
      </c>
      <c r="K79" s="9" t="s">
        <v>158</v>
      </c>
    </row>
    <row r="80" spans="5:11" ht="165.75">
      <c r="E80" s="5"/>
      <c r="F80" s="5"/>
      <c r="G80" s="5"/>
      <c r="H80" s="9" t="s">
        <v>160</v>
      </c>
      <c r="I80" s="41" t="s">
        <v>169</v>
      </c>
      <c r="J80" s="9" t="s">
        <v>20</v>
      </c>
      <c r="K80" s="9" t="s">
        <v>151</v>
      </c>
    </row>
    <row r="81" spans="5:11" ht="165.75">
      <c r="E81" s="5"/>
      <c r="F81" s="5"/>
      <c r="G81" s="5"/>
      <c r="H81" s="9" t="s">
        <v>160</v>
      </c>
      <c r="I81" s="41" t="s">
        <v>169</v>
      </c>
      <c r="J81" s="9" t="s">
        <v>22</v>
      </c>
      <c r="K81" s="9" t="s">
        <v>160</v>
      </c>
    </row>
    <row r="82" spans="5:11" ht="165.75">
      <c r="E82" s="5"/>
      <c r="F82" s="5"/>
      <c r="G82" s="5"/>
      <c r="H82" s="9" t="s">
        <v>160</v>
      </c>
      <c r="I82" s="41" t="s">
        <v>170</v>
      </c>
      <c r="J82" s="9" t="s">
        <v>20</v>
      </c>
      <c r="K82" s="9" t="s">
        <v>160</v>
      </c>
    </row>
    <row r="83" spans="5:11" ht="165.75">
      <c r="E83" s="5"/>
      <c r="F83" s="5"/>
      <c r="G83" s="5"/>
      <c r="H83" s="9" t="s">
        <v>160</v>
      </c>
      <c r="I83" s="41" t="s">
        <v>170</v>
      </c>
      <c r="J83" s="9" t="s">
        <v>22</v>
      </c>
      <c r="K83" s="9" t="s">
        <v>159</v>
      </c>
    </row>
    <row r="84" spans="5:11" ht="165.75">
      <c r="E84" s="5"/>
      <c r="F84" s="5"/>
      <c r="G84" s="5"/>
      <c r="H84" s="9" t="s">
        <v>160</v>
      </c>
      <c r="I84" s="41" t="s">
        <v>171</v>
      </c>
      <c r="J84" s="9" t="s">
        <v>20</v>
      </c>
      <c r="K84" s="9" t="s">
        <v>156</v>
      </c>
    </row>
    <row r="85" spans="5:11" ht="165.75">
      <c r="E85" s="5"/>
      <c r="F85" s="5"/>
      <c r="G85" s="5"/>
      <c r="H85" s="9" t="s">
        <v>160</v>
      </c>
      <c r="I85" s="41" t="s">
        <v>171</v>
      </c>
      <c r="J85" s="9" t="s">
        <v>22</v>
      </c>
      <c r="K85" s="9" t="s">
        <v>155</v>
      </c>
    </row>
    <row r="86" spans="5:11" ht="178.5">
      <c r="E86" s="5"/>
      <c r="F86" s="5"/>
      <c r="G86" s="5"/>
      <c r="H86" s="9" t="s">
        <v>161</v>
      </c>
      <c r="I86" s="41" t="s">
        <v>169</v>
      </c>
      <c r="J86" s="9" t="s">
        <v>20</v>
      </c>
      <c r="K86" s="9" t="s">
        <v>152</v>
      </c>
    </row>
    <row r="87" spans="5:11" ht="178.5">
      <c r="E87" s="5"/>
      <c r="F87" s="5"/>
      <c r="G87" s="5"/>
      <c r="H87" s="9" t="s">
        <v>161</v>
      </c>
      <c r="I87" s="41" t="s">
        <v>169</v>
      </c>
      <c r="J87" s="9" t="s">
        <v>22</v>
      </c>
      <c r="K87" s="9" t="s">
        <v>161</v>
      </c>
    </row>
    <row r="88" spans="5:11" ht="178.5">
      <c r="E88" s="5"/>
      <c r="F88" s="5"/>
      <c r="G88" s="5"/>
      <c r="H88" s="9" t="s">
        <v>161</v>
      </c>
      <c r="I88" s="41" t="s">
        <v>170</v>
      </c>
      <c r="J88" s="9" t="s">
        <v>20</v>
      </c>
      <c r="K88" s="9" t="s">
        <v>161</v>
      </c>
    </row>
    <row r="89" spans="5:11" ht="178.5">
      <c r="E89" s="5"/>
      <c r="F89" s="5"/>
      <c r="G89" s="5"/>
      <c r="H89" s="9" t="s">
        <v>161</v>
      </c>
      <c r="I89" s="41" t="s">
        <v>170</v>
      </c>
      <c r="J89" s="9" t="s">
        <v>22</v>
      </c>
      <c r="K89" s="9" t="s">
        <v>160</v>
      </c>
    </row>
    <row r="90" spans="5:11" ht="178.5">
      <c r="E90" s="5"/>
      <c r="F90" s="5"/>
      <c r="G90" s="5"/>
      <c r="H90" s="9" t="s">
        <v>161</v>
      </c>
      <c r="I90" s="41" t="s">
        <v>171</v>
      </c>
      <c r="J90" s="9" t="s">
        <v>20</v>
      </c>
      <c r="K90" s="9" t="s">
        <v>157</v>
      </c>
    </row>
    <row r="91" spans="5:11" ht="178.5">
      <c r="E91" s="5"/>
      <c r="F91" s="5"/>
      <c r="G91" s="5"/>
      <c r="H91" s="9" t="s">
        <v>161</v>
      </c>
      <c r="I91" s="41" t="s">
        <v>171</v>
      </c>
      <c r="J91" s="9" t="s">
        <v>22</v>
      </c>
      <c r="K91" s="9" t="s">
        <v>159</v>
      </c>
    </row>
    <row r="92" spans="5:11" ht="165.75">
      <c r="E92" s="5"/>
      <c r="F92" s="5"/>
      <c r="G92" s="5"/>
      <c r="H92" s="9" t="s">
        <v>162</v>
      </c>
      <c r="I92" s="41" t="s">
        <v>169</v>
      </c>
      <c r="J92" s="9" t="s">
        <v>20</v>
      </c>
      <c r="K92" s="9" t="s">
        <v>153</v>
      </c>
    </row>
    <row r="93" spans="5:11" ht="165.75">
      <c r="E93" s="5"/>
      <c r="F93" s="5"/>
      <c r="G93" s="5"/>
      <c r="H93" s="9" t="s">
        <v>162</v>
      </c>
      <c r="I93" s="41" t="s">
        <v>169</v>
      </c>
      <c r="J93" s="9" t="s">
        <v>22</v>
      </c>
      <c r="K93" s="9" t="s">
        <v>162</v>
      </c>
    </row>
    <row r="94" spans="5:11" ht="165.75">
      <c r="E94" s="5"/>
      <c r="F94" s="5"/>
      <c r="G94" s="5"/>
      <c r="H94" s="9" t="s">
        <v>162</v>
      </c>
      <c r="I94" s="41" t="s">
        <v>170</v>
      </c>
      <c r="J94" s="9" t="s">
        <v>20</v>
      </c>
      <c r="K94" s="9" t="s">
        <v>162</v>
      </c>
    </row>
    <row r="95" spans="5:11" ht="165.75">
      <c r="E95" s="5"/>
      <c r="F95" s="5"/>
      <c r="G95" s="5"/>
      <c r="H95" s="9" t="s">
        <v>162</v>
      </c>
      <c r="I95" s="41" t="s">
        <v>170</v>
      </c>
      <c r="J95" s="9" t="s">
        <v>22</v>
      </c>
      <c r="K95" s="9" t="s">
        <v>162</v>
      </c>
    </row>
    <row r="96" spans="5:11" ht="165.75">
      <c r="E96" s="5"/>
      <c r="F96" s="5"/>
      <c r="G96" s="5"/>
      <c r="H96" s="9" t="s">
        <v>162</v>
      </c>
      <c r="I96" s="41" t="s">
        <v>171</v>
      </c>
      <c r="J96" s="9" t="s">
        <v>20</v>
      </c>
      <c r="K96" s="9" t="s">
        <v>158</v>
      </c>
    </row>
    <row r="97" spans="5:11" ht="165.75">
      <c r="E97" s="5"/>
      <c r="F97" s="5"/>
      <c r="G97" s="5"/>
      <c r="H97" s="9" t="s">
        <v>162</v>
      </c>
      <c r="I97" s="41" t="s">
        <v>171</v>
      </c>
      <c r="J97" s="9" t="s">
        <v>22</v>
      </c>
      <c r="K97" s="9" t="s">
        <v>162</v>
      </c>
    </row>
    <row r="98" spans="5:11" ht="165.75">
      <c r="E98" s="5"/>
      <c r="F98" s="5"/>
      <c r="G98" s="5"/>
      <c r="H98" s="9" t="s">
        <v>156</v>
      </c>
      <c r="I98" s="41" t="s">
        <v>169</v>
      </c>
      <c r="J98" s="9" t="s">
        <v>20</v>
      </c>
      <c r="K98" s="9" t="s">
        <v>150</v>
      </c>
    </row>
    <row r="99" spans="5:11" ht="165.75">
      <c r="E99" s="5"/>
      <c r="F99" s="5"/>
      <c r="G99" s="5"/>
      <c r="H99" s="9" t="s">
        <v>156</v>
      </c>
      <c r="I99" s="41" t="s">
        <v>169</v>
      </c>
      <c r="J99" s="9" t="s">
        <v>22</v>
      </c>
      <c r="K99" s="9" t="s">
        <v>156</v>
      </c>
    </row>
    <row r="100" spans="5:11" ht="165.75">
      <c r="E100" s="5"/>
      <c r="F100" s="5"/>
      <c r="G100" s="5"/>
      <c r="H100" s="9" t="s">
        <v>156</v>
      </c>
      <c r="I100" s="41" t="s">
        <v>170</v>
      </c>
      <c r="J100" s="9" t="s">
        <v>20</v>
      </c>
      <c r="K100" s="9" t="s">
        <v>156</v>
      </c>
    </row>
    <row r="101" spans="5:11" ht="165.75">
      <c r="E101" s="5"/>
      <c r="F101" s="5"/>
      <c r="G101" s="5"/>
      <c r="H101" s="9" t="s">
        <v>156</v>
      </c>
      <c r="I101" s="41" t="s">
        <v>170</v>
      </c>
      <c r="J101" s="9" t="s">
        <v>22</v>
      </c>
      <c r="K101" s="9" t="s">
        <v>162</v>
      </c>
    </row>
    <row r="102" spans="5:11" ht="165.75">
      <c r="E102" s="5"/>
      <c r="F102" s="5"/>
      <c r="G102" s="5"/>
      <c r="H102" s="9" t="s">
        <v>156</v>
      </c>
      <c r="I102" s="41" t="s">
        <v>171</v>
      </c>
      <c r="J102" s="9" t="s">
        <v>20</v>
      </c>
      <c r="K102" s="9" t="s">
        <v>155</v>
      </c>
    </row>
    <row r="103" spans="5:11" ht="165.75">
      <c r="E103" s="5"/>
      <c r="F103" s="5"/>
      <c r="G103" s="5"/>
      <c r="H103" s="9" t="s">
        <v>156</v>
      </c>
      <c r="I103" s="41" t="s">
        <v>171</v>
      </c>
      <c r="J103" s="9" t="s">
        <v>22</v>
      </c>
      <c r="K103" s="9" t="s">
        <v>162</v>
      </c>
    </row>
    <row r="104" spans="5:11" ht="178.5">
      <c r="E104" s="5"/>
      <c r="F104" s="5"/>
      <c r="G104" s="5"/>
      <c r="H104" s="9" t="s">
        <v>163</v>
      </c>
      <c r="I104" s="41" t="s">
        <v>169</v>
      </c>
      <c r="J104" s="9" t="s">
        <v>20</v>
      </c>
      <c r="K104" s="9" t="s">
        <v>154</v>
      </c>
    </row>
    <row r="105" spans="5:11" ht="178.5">
      <c r="E105" s="5"/>
      <c r="F105" s="5"/>
      <c r="G105" s="5"/>
      <c r="H105" s="9" t="s">
        <v>163</v>
      </c>
      <c r="I105" s="41" t="s">
        <v>169</v>
      </c>
      <c r="J105" s="9" t="s">
        <v>22</v>
      </c>
      <c r="K105" s="9" t="s">
        <v>163</v>
      </c>
    </row>
    <row r="106" spans="5:11" ht="178.5">
      <c r="E106" s="5"/>
      <c r="F106" s="5"/>
      <c r="G106" s="5"/>
      <c r="H106" s="9" t="s">
        <v>163</v>
      </c>
      <c r="I106" s="41" t="s">
        <v>170</v>
      </c>
      <c r="J106" s="9" t="s">
        <v>20</v>
      </c>
      <c r="K106" s="9" t="s">
        <v>163</v>
      </c>
    </row>
    <row r="107" spans="5:11" ht="178.5">
      <c r="E107" s="5"/>
      <c r="F107" s="5"/>
      <c r="G107" s="5"/>
      <c r="H107" s="9" t="s">
        <v>163</v>
      </c>
      <c r="I107" s="41" t="s">
        <v>170</v>
      </c>
      <c r="J107" s="9" t="s">
        <v>22</v>
      </c>
      <c r="K107" s="9" t="s">
        <v>156</v>
      </c>
    </row>
    <row r="108" spans="5:11" ht="178.5">
      <c r="E108" s="5"/>
      <c r="F108" s="5"/>
      <c r="G108" s="5"/>
      <c r="H108" s="9" t="s">
        <v>163</v>
      </c>
      <c r="I108" s="41" t="s">
        <v>171</v>
      </c>
      <c r="J108" s="9" t="s">
        <v>20</v>
      </c>
      <c r="K108" s="9" t="s">
        <v>159</v>
      </c>
    </row>
    <row r="109" spans="5:11" ht="178.5">
      <c r="E109" s="5"/>
      <c r="F109" s="5"/>
      <c r="G109" s="5"/>
      <c r="H109" s="9" t="s">
        <v>163</v>
      </c>
      <c r="I109" s="41" t="s">
        <v>171</v>
      </c>
      <c r="J109" s="9" t="s">
        <v>22</v>
      </c>
      <c r="K109" s="9" t="s">
        <v>162</v>
      </c>
    </row>
    <row r="110" spans="5:11" ht="178.5">
      <c r="E110" s="5"/>
      <c r="F110" s="5"/>
      <c r="G110" s="5"/>
      <c r="H110" s="9" t="s">
        <v>164</v>
      </c>
      <c r="I110" s="41" t="s">
        <v>169</v>
      </c>
      <c r="J110" s="9" t="s">
        <v>20</v>
      </c>
      <c r="K110" s="9" t="s">
        <v>155</v>
      </c>
    </row>
    <row r="111" spans="5:11" ht="178.5">
      <c r="E111" s="5"/>
      <c r="F111" s="5"/>
      <c r="G111" s="5"/>
      <c r="H111" s="9" t="s">
        <v>164</v>
      </c>
      <c r="I111" s="41" t="s">
        <v>169</v>
      </c>
      <c r="J111" s="9" t="s">
        <v>22</v>
      </c>
      <c r="K111" s="9" t="s">
        <v>164</v>
      </c>
    </row>
    <row r="112" spans="5:11" ht="178.5">
      <c r="E112" s="5"/>
      <c r="F112" s="5"/>
      <c r="G112" s="5"/>
      <c r="H112" s="9" t="s">
        <v>164</v>
      </c>
      <c r="I112" s="41" t="s">
        <v>170</v>
      </c>
      <c r="J112" s="9" t="s">
        <v>20</v>
      </c>
      <c r="K112" s="9" t="s">
        <v>164</v>
      </c>
    </row>
    <row r="113" spans="5:11" ht="178.5">
      <c r="E113" s="5"/>
      <c r="F113" s="5"/>
      <c r="G113" s="5"/>
      <c r="H113" s="9" t="s">
        <v>164</v>
      </c>
      <c r="I113" s="41" t="s">
        <v>170</v>
      </c>
      <c r="J113" s="9" t="s">
        <v>22</v>
      </c>
      <c r="K113" s="9" t="s">
        <v>163</v>
      </c>
    </row>
    <row r="114" spans="5:11" ht="178.5">
      <c r="E114" s="5"/>
      <c r="F114" s="5"/>
      <c r="G114" s="5"/>
      <c r="H114" s="9" t="s">
        <v>164</v>
      </c>
      <c r="I114" s="41" t="s">
        <v>171</v>
      </c>
      <c r="J114" s="9" t="s">
        <v>20</v>
      </c>
      <c r="K114" s="9" t="s">
        <v>160</v>
      </c>
    </row>
    <row r="115" spans="5:11" ht="178.5">
      <c r="E115" s="5"/>
      <c r="F115" s="5"/>
      <c r="G115" s="5"/>
      <c r="H115" s="9" t="s">
        <v>164</v>
      </c>
      <c r="I115" s="41" t="s">
        <v>171</v>
      </c>
      <c r="J115" s="9" t="s">
        <v>22</v>
      </c>
      <c r="K115" s="9" t="s">
        <v>156</v>
      </c>
    </row>
    <row r="116" spans="5:11" ht="178.5">
      <c r="E116" s="5"/>
      <c r="F116" s="5"/>
      <c r="G116" s="5"/>
      <c r="H116" s="9" t="s">
        <v>165</v>
      </c>
      <c r="I116" s="41" t="s">
        <v>169</v>
      </c>
      <c r="J116" s="9" t="s">
        <v>20</v>
      </c>
      <c r="K116" s="9" t="s">
        <v>156</v>
      </c>
    </row>
    <row r="117" spans="5:11" ht="178.5">
      <c r="E117" s="5"/>
      <c r="F117" s="5"/>
      <c r="G117" s="5"/>
      <c r="H117" s="9" t="s">
        <v>165</v>
      </c>
      <c r="I117" s="41" t="s">
        <v>169</v>
      </c>
      <c r="J117" s="9" t="s">
        <v>22</v>
      </c>
      <c r="K117" s="9" t="s">
        <v>165</v>
      </c>
    </row>
    <row r="118" spans="5:11" ht="178.5">
      <c r="E118" s="5"/>
      <c r="F118" s="5"/>
      <c r="G118" s="5"/>
      <c r="H118" s="9" t="s">
        <v>165</v>
      </c>
      <c r="I118" s="41" t="s">
        <v>170</v>
      </c>
      <c r="J118" s="9" t="s">
        <v>20</v>
      </c>
      <c r="K118" s="9" t="s">
        <v>165</v>
      </c>
    </row>
    <row r="119" spans="5:11" ht="178.5">
      <c r="E119" s="5"/>
      <c r="F119" s="5"/>
      <c r="G119" s="5"/>
      <c r="H119" s="9" t="s">
        <v>165</v>
      </c>
      <c r="I119" s="41" t="s">
        <v>170</v>
      </c>
      <c r="J119" s="9" t="s">
        <v>22</v>
      </c>
      <c r="K119" s="9" t="s">
        <v>164</v>
      </c>
    </row>
    <row r="120" spans="5:11" ht="178.5">
      <c r="E120" s="5"/>
      <c r="F120" s="5"/>
      <c r="G120" s="5"/>
      <c r="H120" s="9" t="s">
        <v>165</v>
      </c>
      <c r="I120" s="41" t="s">
        <v>171</v>
      </c>
      <c r="J120" s="9" t="s">
        <v>20</v>
      </c>
      <c r="K120" s="9" t="s">
        <v>161</v>
      </c>
    </row>
    <row r="121" spans="5:11" ht="178.5">
      <c r="E121" s="5"/>
      <c r="F121" s="5"/>
      <c r="G121" s="5"/>
      <c r="H121" s="9" t="s">
        <v>165</v>
      </c>
      <c r="I121" s="41" t="s">
        <v>171</v>
      </c>
      <c r="J121" s="9" t="s">
        <v>22</v>
      </c>
      <c r="K121" s="9" t="s">
        <v>163</v>
      </c>
    </row>
    <row r="122" spans="5:11" ht="165.75">
      <c r="E122" s="5"/>
      <c r="F122" s="5"/>
      <c r="G122" s="5"/>
      <c r="H122" s="9" t="s">
        <v>153</v>
      </c>
      <c r="I122" s="41" t="s">
        <v>169</v>
      </c>
      <c r="J122" s="9" t="s">
        <v>20</v>
      </c>
      <c r="K122" s="9" t="s">
        <v>157</v>
      </c>
    </row>
    <row r="123" spans="5:11" ht="165.75">
      <c r="E123" s="5"/>
      <c r="F123" s="5"/>
      <c r="G123" s="5"/>
      <c r="H123" s="9" t="s">
        <v>153</v>
      </c>
      <c r="I123" s="41" t="s">
        <v>169</v>
      </c>
      <c r="J123" s="9" t="s">
        <v>22</v>
      </c>
      <c r="K123" s="9" t="s">
        <v>153</v>
      </c>
    </row>
    <row r="124" spans="5:11" ht="165.75">
      <c r="E124" s="5"/>
      <c r="F124" s="5"/>
      <c r="G124" s="5"/>
      <c r="H124" s="9" t="s">
        <v>153</v>
      </c>
      <c r="I124" s="41" t="s">
        <v>170</v>
      </c>
      <c r="J124" s="9" t="s">
        <v>20</v>
      </c>
      <c r="K124" s="9" t="s">
        <v>153</v>
      </c>
    </row>
    <row r="125" spans="5:11" ht="165.75">
      <c r="E125" s="5"/>
      <c r="F125" s="5"/>
      <c r="G125" s="5"/>
      <c r="H125" s="9" t="s">
        <v>153</v>
      </c>
      <c r="I125" s="41" t="s">
        <v>170</v>
      </c>
      <c r="J125" s="9" t="s">
        <v>22</v>
      </c>
      <c r="K125" s="9" t="s">
        <v>153</v>
      </c>
    </row>
    <row r="126" spans="5:11" ht="165.75">
      <c r="E126" s="5"/>
      <c r="F126" s="5"/>
      <c r="G126" s="5"/>
      <c r="H126" s="9" t="s">
        <v>153</v>
      </c>
      <c r="I126" s="41" t="s">
        <v>171</v>
      </c>
      <c r="J126" s="9" t="s">
        <v>20</v>
      </c>
      <c r="K126" s="9" t="s">
        <v>162</v>
      </c>
    </row>
    <row r="127" spans="5:11" ht="165.75">
      <c r="E127" s="5"/>
      <c r="F127" s="5"/>
      <c r="G127" s="5"/>
      <c r="H127" s="9" t="s">
        <v>153</v>
      </c>
      <c r="I127" s="41" t="s">
        <v>171</v>
      </c>
      <c r="J127" s="9" t="s">
        <v>22</v>
      </c>
      <c r="K127" s="9" t="s">
        <v>153</v>
      </c>
    </row>
    <row r="128" spans="5:11" ht="178.5">
      <c r="E128" s="5"/>
      <c r="F128" s="5"/>
      <c r="G128" s="5"/>
      <c r="H128" s="9" t="s">
        <v>166</v>
      </c>
      <c r="I128" s="41" t="s">
        <v>169</v>
      </c>
      <c r="J128" s="9" t="s">
        <v>20</v>
      </c>
      <c r="K128" s="9" t="s">
        <v>158</v>
      </c>
    </row>
    <row r="129" spans="5:11" ht="178.5">
      <c r="E129" s="5"/>
      <c r="F129" s="5"/>
      <c r="G129" s="5"/>
      <c r="H129" s="9" t="s">
        <v>166</v>
      </c>
      <c r="I129" s="41" t="s">
        <v>169</v>
      </c>
      <c r="J129" s="9" t="s">
        <v>22</v>
      </c>
      <c r="K129" s="9" t="s">
        <v>166</v>
      </c>
    </row>
    <row r="130" spans="5:11" ht="178.5">
      <c r="E130" s="5"/>
      <c r="F130" s="5"/>
      <c r="G130" s="5"/>
      <c r="H130" s="9" t="s">
        <v>166</v>
      </c>
      <c r="I130" s="41" t="s">
        <v>170</v>
      </c>
      <c r="J130" s="9" t="s">
        <v>20</v>
      </c>
      <c r="K130" s="9" t="s">
        <v>166</v>
      </c>
    </row>
    <row r="131" spans="5:11" ht="178.5">
      <c r="E131" s="5"/>
      <c r="F131" s="5"/>
      <c r="G131" s="5"/>
      <c r="H131" s="9" t="s">
        <v>166</v>
      </c>
      <c r="I131" s="41" t="s">
        <v>170</v>
      </c>
      <c r="J131" s="9" t="s">
        <v>22</v>
      </c>
      <c r="K131" s="9" t="s">
        <v>153</v>
      </c>
    </row>
    <row r="132" spans="5:11" ht="178.5">
      <c r="E132" s="5"/>
      <c r="F132" s="5"/>
      <c r="G132" s="5"/>
      <c r="H132" s="9" t="s">
        <v>166</v>
      </c>
      <c r="I132" s="41" t="s">
        <v>171</v>
      </c>
      <c r="J132" s="9" t="s">
        <v>20</v>
      </c>
      <c r="K132" s="9" t="s">
        <v>156</v>
      </c>
    </row>
    <row r="133" spans="5:11" ht="178.5">
      <c r="E133" s="5"/>
      <c r="F133" s="5"/>
      <c r="G133" s="5"/>
      <c r="H133" s="9" t="s">
        <v>166</v>
      </c>
      <c r="I133" s="41" t="s">
        <v>171</v>
      </c>
      <c r="J133" s="9" t="s">
        <v>22</v>
      </c>
      <c r="K133" s="9" t="s">
        <v>153</v>
      </c>
    </row>
    <row r="134" spans="5:11" ht="178.5">
      <c r="E134" s="5"/>
      <c r="F134" s="5"/>
      <c r="G134" s="5"/>
      <c r="H134" s="9" t="s">
        <v>161</v>
      </c>
      <c r="I134" s="41" t="s">
        <v>169</v>
      </c>
      <c r="J134" s="9" t="s">
        <v>20</v>
      </c>
      <c r="K134" s="9" t="s">
        <v>155</v>
      </c>
    </row>
    <row r="135" spans="5:11" ht="178.5">
      <c r="E135" s="5"/>
      <c r="F135" s="5"/>
      <c r="G135" s="5"/>
      <c r="H135" s="9" t="s">
        <v>161</v>
      </c>
      <c r="I135" s="41" t="s">
        <v>169</v>
      </c>
      <c r="J135" s="9" t="s">
        <v>22</v>
      </c>
      <c r="K135" s="9" t="s">
        <v>161</v>
      </c>
    </row>
    <row r="136" spans="5:11" ht="178.5">
      <c r="E136" s="5"/>
      <c r="F136" s="5"/>
      <c r="G136" s="5"/>
      <c r="H136" s="9" t="s">
        <v>161</v>
      </c>
      <c r="I136" s="41" t="s">
        <v>170</v>
      </c>
      <c r="J136" s="9" t="s">
        <v>20</v>
      </c>
      <c r="K136" s="9" t="s">
        <v>161</v>
      </c>
    </row>
    <row r="137" spans="5:11" ht="178.5">
      <c r="E137" s="5"/>
      <c r="F137" s="5"/>
      <c r="G137" s="5"/>
      <c r="H137" s="9" t="s">
        <v>161</v>
      </c>
      <c r="I137" s="41" t="s">
        <v>170</v>
      </c>
      <c r="J137" s="9" t="s">
        <v>22</v>
      </c>
      <c r="K137" s="9" t="s">
        <v>166</v>
      </c>
    </row>
    <row r="138" spans="5:11" ht="178.5">
      <c r="E138" s="5"/>
      <c r="F138" s="5"/>
      <c r="G138" s="5"/>
      <c r="H138" s="9" t="s">
        <v>161</v>
      </c>
      <c r="I138" s="41" t="s">
        <v>171</v>
      </c>
      <c r="J138" s="9" t="s">
        <v>20</v>
      </c>
      <c r="K138" s="9" t="s">
        <v>163</v>
      </c>
    </row>
    <row r="139" spans="5:11" ht="178.5">
      <c r="E139" s="5"/>
      <c r="F139" s="5"/>
      <c r="G139" s="5"/>
      <c r="H139" s="9" t="s">
        <v>161</v>
      </c>
      <c r="I139" s="41" t="s">
        <v>171</v>
      </c>
      <c r="J139" s="9" t="s">
        <v>22</v>
      </c>
      <c r="K139" s="9" t="s">
        <v>153</v>
      </c>
    </row>
    <row r="140" spans="5:11" ht="178.5">
      <c r="E140" s="5"/>
      <c r="F140" s="5"/>
      <c r="G140" s="5"/>
      <c r="H140" s="9" t="s">
        <v>165</v>
      </c>
      <c r="I140" s="41" t="s">
        <v>169</v>
      </c>
      <c r="J140" s="9" t="s">
        <v>20</v>
      </c>
      <c r="K140" s="9" t="s">
        <v>159</v>
      </c>
    </row>
    <row r="141" spans="5:11" ht="178.5">
      <c r="E141" s="5"/>
      <c r="F141" s="5"/>
      <c r="G141" s="5"/>
      <c r="H141" s="9" t="s">
        <v>165</v>
      </c>
      <c r="I141" s="41" t="s">
        <v>169</v>
      </c>
      <c r="J141" s="9" t="s">
        <v>22</v>
      </c>
      <c r="K141" s="9" t="s">
        <v>165</v>
      </c>
    </row>
    <row r="142" spans="5:11" ht="178.5">
      <c r="E142" s="5"/>
      <c r="F142" s="5"/>
      <c r="G142" s="5"/>
      <c r="H142" s="9" t="s">
        <v>165</v>
      </c>
      <c r="I142" s="41" t="s">
        <v>170</v>
      </c>
      <c r="J142" s="9" t="s">
        <v>20</v>
      </c>
      <c r="K142" s="9" t="s">
        <v>165</v>
      </c>
    </row>
    <row r="143" spans="5:11" ht="178.5">
      <c r="E143" s="5"/>
      <c r="F143" s="5"/>
      <c r="G143" s="5"/>
      <c r="H143" s="9" t="s">
        <v>165</v>
      </c>
      <c r="I143" s="41" t="s">
        <v>170</v>
      </c>
      <c r="J143" s="9" t="s">
        <v>22</v>
      </c>
      <c r="K143" s="9" t="s">
        <v>161</v>
      </c>
    </row>
    <row r="144" spans="5:11" ht="178.5">
      <c r="E144" s="5"/>
      <c r="F144" s="5"/>
      <c r="G144" s="5"/>
      <c r="H144" s="9" t="s">
        <v>165</v>
      </c>
      <c r="I144" s="41" t="s">
        <v>171</v>
      </c>
      <c r="J144" s="9" t="s">
        <v>20</v>
      </c>
      <c r="K144" s="9" t="s">
        <v>164</v>
      </c>
    </row>
    <row r="145" spans="5:11" ht="178.5">
      <c r="E145" s="5"/>
      <c r="F145" s="5"/>
      <c r="G145" s="5"/>
      <c r="H145" s="9" t="s">
        <v>165</v>
      </c>
      <c r="I145" s="41" t="s">
        <v>171</v>
      </c>
      <c r="J145" s="9" t="s">
        <v>22</v>
      </c>
      <c r="K145" s="9" t="s">
        <v>166</v>
      </c>
    </row>
    <row r="146" spans="5:11" ht="178.5">
      <c r="E146" s="5"/>
      <c r="F146" s="5"/>
      <c r="G146" s="5"/>
      <c r="H146" s="9" t="s">
        <v>167</v>
      </c>
      <c r="I146" s="41" t="s">
        <v>169</v>
      </c>
      <c r="J146" s="9" t="s">
        <v>20</v>
      </c>
      <c r="K146" s="9" t="s">
        <v>160</v>
      </c>
    </row>
    <row r="147" spans="5:11" ht="178.5">
      <c r="E147" s="5"/>
      <c r="F147" s="5"/>
      <c r="G147" s="5"/>
      <c r="H147" s="9" t="s">
        <v>167</v>
      </c>
      <c r="I147" s="41" t="s">
        <v>169</v>
      </c>
      <c r="J147" s="9" t="s">
        <v>22</v>
      </c>
      <c r="K147" s="9" t="s">
        <v>167</v>
      </c>
    </row>
    <row r="148" spans="5:11" ht="178.5">
      <c r="E148" s="5"/>
      <c r="F148" s="5"/>
      <c r="G148" s="5"/>
      <c r="H148" s="9" t="s">
        <v>167</v>
      </c>
      <c r="I148" s="41" t="s">
        <v>170</v>
      </c>
      <c r="J148" s="9" t="s">
        <v>20</v>
      </c>
      <c r="K148" s="9" t="s">
        <v>167</v>
      </c>
    </row>
    <row r="149" spans="5:11" ht="178.5">
      <c r="E149" s="5"/>
      <c r="F149" s="5"/>
      <c r="G149" s="5"/>
      <c r="H149" s="9" t="s">
        <v>167</v>
      </c>
      <c r="I149" s="41" t="s">
        <v>170</v>
      </c>
      <c r="J149" s="9" t="s">
        <v>22</v>
      </c>
      <c r="K149" s="9" t="s">
        <v>165</v>
      </c>
    </row>
    <row r="150" spans="5:11" ht="178.5">
      <c r="E150" s="5"/>
      <c r="F150" s="5"/>
      <c r="G150" s="5"/>
      <c r="H150" s="9" t="s">
        <v>167</v>
      </c>
      <c r="I150" s="41" t="s">
        <v>171</v>
      </c>
      <c r="J150" s="9" t="s">
        <v>20</v>
      </c>
      <c r="K150" s="9" t="s">
        <v>165</v>
      </c>
    </row>
    <row r="151" spans="5:11" ht="178.5">
      <c r="E151" s="5"/>
      <c r="F151" s="5"/>
      <c r="G151" s="5"/>
      <c r="H151" s="9" t="s">
        <v>167</v>
      </c>
      <c r="I151" s="41" t="s">
        <v>171</v>
      </c>
      <c r="J151" s="9" t="s">
        <v>22</v>
      </c>
      <c r="K151" s="9" t="s">
        <v>161</v>
      </c>
    </row>
    <row r="152" spans="5:11" ht="102">
      <c r="E152" s="5"/>
      <c r="F152" s="5"/>
      <c r="G152" s="5"/>
      <c r="I152" s="5"/>
      <c r="J152" s="5"/>
      <c r="K152" s="9" t="s">
        <v>161</v>
      </c>
    </row>
    <row r="153" spans="5:11">
      <c r="E153" s="5"/>
      <c r="F153" s="5"/>
      <c r="G153" s="5"/>
      <c r="I153" s="5"/>
      <c r="J153" s="5"/>
      <c r="K153" s="5"/>
    </row>
    <row r="154" spans="5:11">
      <c r="E154" s="5"/>
      <c r="F154" s="5"/>
      <c r="G154" s="5"/>
      <c r="H154" s="1"/>
      <c r="I154" s="5"/>
      <c r="J154" s="5"/>
      <c r="K154" s="5"/>
    </row>
    <row r="155" spans="5:11">
      <c r="E155" s="5"/>
      <c r="F155" s="5"/>
      <c r="G155" s="5"/>
      <c r="H155" s="1"/>
      <c r="I155" s="5"/>
      <c r="J155" s="5"/>
      <c r="K155" s="5"/>
    </row>
    <row r="156" spans="5:11">
      <c r="E156" s="5"/>
      <c r="F156" s="5"/>
      <c r="G156" s="5"/>
      <c r="H156" s="1"/>
      <c r="I156" s="5"/>
      <c r="J156" s="5"/>
      <c r="K156" s="5"/>
    </row>
    <row r="157" spans="5:11">
      <c r="E157" s="5"/>
      <c r="F157" s="5"/>
      <c r="G157" s="5"/>
      <c r="H157" s="3"/>
      <c r="I157" s="5"/>
      <c r="J157" s="5"/>
      <c r="K157" s="5"/>
    </row>
    <row r="158" spans="5:11">
      <c r="E158" s="5"/>
      <c r="F158" s="5"/>
      <c r="G158" s="5"/>
      <c r="H158" s="5"/>
      <c r="I158" s="5"/>
      <c r="J158" s="5"/>
      <c r="K158" s="5"/>
    </row>
    <row r="159" spans="5:11">
      <c r="E159" s="5"/>
      <c r="F159" s="5"/>
      <c r="G159" s="5"/>
      <c r="H159" s="5"/>
      <c r="I159" s="5"/>
      <c r="J159" s="5"/>
      <c r="K159" s="5"/>
    </row>
    <row r="160" spans="5:11">
      <c r="E160" s="5"/>
      <c r="F160" s="5"/>
      <c r="G160" s="5"/>
      <c r="H160" s="5"/>
      <c r="I160" s="5"/>
      <c r="J160" s="5"/>
      <c r="K160" s="5"/>
    </row>
    <row r="161" spans="5:11">
      <c r="E161" s="5"/>
      <c r="F161" s="5"/>
      <c r="G161" s="5"/>
      <c r="H161" s="5"/>
      <c r="I161" s="5"/>
      <c r="J161" s="5"/>
      <c r="K161" s="5"/>
    </row>
    <row r="162" spans="5:11">
      <c r="E162" s="5"/>
      <c r="F162" s="5"/>
      <c r="G162" s="5"/>
      <c r="H162" s="5"/>
      <c r="I162" s="5"/>
      <c r="J162" s="5"/>
      <c r="K162" s="5"/>
    </row>
    <row r="163" spans="5:11">
      <c r="E163" s="5"/>
      <c r="F163" s="5"/>
      <c r="G163" s="5"/>
      <c r="H163" s="5"/>
      <c r="I163" s="5"/>
      <c r="J163" s="5"/>
      <c r="K163" s="5"/>
    </row>
    <row r="164" spans="5:11">
      <c r="E164" s="5"/>
      <c r="F164" s="5"/>
      <c r="G164" s="5"/>
      <c r="H164" s="5"/>
      <c r="I164" s="5"/>
      <c r="J164" s="5"/>
      <c r="K164" s="5"/>
    </row>
    <row r="165" spans="5:11">
      <c r="E165" s="5"/>
      <c r="F165" s="5"/>
      <c r="G165" s="5"/>
      <c r="H165" s="5"/>
      <c r="I165" s="5"/>
      <c r="J165" s="5"/>
      <c r="K165" s="5"/>
    </row>
    <row r="166" spans="5:11">
      <c r="E166" s="5"/>
      <c r="F166" s="5"/>
      <c r="G166" s="5"/>
      <c r="H166" s="5"/>
      <c r="I166" s="5"/>
      <c r="J166" s="5"/>
      <c r="K166" s="5"/>
    </row>
    <row r="167" spans="5:11">
      <c r="E167" s="5"/>
      <c r="F167" s="5"/>
      <c r="G167" s="5"/>
      <c r="H167" s="5"/>
      <c r="I167" s="5"/>
      <c r="J167" s="5"/>
      <c r="K167" s="5"/>
    </row>
    <row r="168" spans="5:11">
      <c r="E168" s="5"/>
      <c r="F168" s="5"/>
      <c r="G168" s="5"/>
      <c r="H168" s="5"/>
      <c r="I168" s="5"/>
      <c r="J168" s="5"/>
      <c r="K168" s="5"/>
    </row>
    <row r="169" spans="5:11">
      <c r="E169" s="5"/>
      <c r="F169" s="5"/>
      <c r="G169" s="5"/>
      <c r="H169" s="5"/>
      <c r="I169" s="5"/>
      <c r="J169" s="5"/>
      <c r="K169" s="5"/>
    </row>
    <row r="170" spans="5:11">
      <c r="E170" s="5"/>
      <c r="F170" s="5"/>
      <c r="G170" s="5"/>
      <c r="H170" s="5"/>
      <c r="I170" s="5"/>
      <c r="J170" s="5"/>
      <c r="K170" s="5"/>
    </row>
    <row r="171" spans="5:11">
      <c r="E171" s="5"/>
      <c r="F171" s="5"/>
      <c r="G171" s="5"/>
      <c r="H171" s="5"/>
      <c r="I171" s="5"/>
      <c r="J171" s="5"/>
      <c r="K171" s="5"/>
    </row>
    <row r="172" spans="5:11">
      <c r="E172" s="5"/>
      <c r="F172" s="5"/>
      <c r="G172" s="5"/>
      <c r="H172" s="5"/>
      <c r="I172" s="5"/>
      <c r="J172" s="5"/>
      <c r="K172" s="5"/>
    </row>
    <row r="173" spans="5:11">
      <c r="E173" s="5"/>
      <c r="F173" s="5"/>
      <c r="G173" s="5"/>
      <c r="H173" s="5"/>
      <c r="I173" s="5"/>
      <c r="J173" s="5"/>
      <c r="K173" s="5"/>
    </row>
    <row r="174" spans="5:11">
      <c r="E174" s="5"/>
      <c r="F174" s="5"/>
      <c r="G174" s="5"/>
      <c r="H174" s="5"/>
      <c r="I174" s="5"/>
      <c r="J174" s="5"/>
      <c r="K174" s="5"/>
    </row>
    <row r="175" spans="5:11">
      <c r="E175" s="5"/>
      <c r="F175" s="5"/>
      <c r="G175" s="5"/>
      <c r="H175" s="5"/>
      <c r="I175" s="5"/>
      <c r="J175" s="5"/>
      <c r="K175" s="5"/>
    </row>
    <row r="176" spans="5:11">
      <c r="E176" s="5"/>
      <c r="F176" s="5"/>
      <c r="G176" s="5"/>
      <c r="H176" s="5"/>
      <c r="I176" s="5"/>
      <c r="J176" s="5"/>
      <c r="K176" s="5"/>
    </row>
    <row r="177" spans="5:11">
      <c r="E177" s="5"/>
      <c r="F177" s="5"/>
      <c r="G177" s="5"/>
      <c r="H177" s="5"/>
      <c r="I177" s="5"/>
      <c r="J177" s="5"/>
      <c r="K177" s="5"/>
    </row>
    <row r="178" spans="5:11">
      <c r="E178" s="5"/>
      <c r="F178" s="5"/>
      <c r="G178" s="5"/>
      <c r="H178" s="5"/>
      <c r="I178" s="5"/>
      <c r="J178" s="5"/>
      <c r="K178" s="5"/>
    </row>
    <row r="179" spans="5:11">
      <c r="E179" s="5"/>
      <c r="F179" s="5"/>
      <c r="G179" s="5"/>
      <c r="H179" s="5"/>
      <c r="I179" s="5"/>
      <c r="J179" s="5"/>
      <c r="K179" s="5"/>
    </row>
    <row r="180" spans="5:11">
      <c r="E180" s="5"/>
      <c r="F180" s="5"/>
      <c r="G180" s="5"/>
      <c r="H180" s="5"/>
      <c r="I180" s="5"/>
      <c r="J180" s="5"/>
      <c r="K180" s="5"/>
    </row>
    <row r="181" spans="5:11">
      <c r="E181" s="5"/>
      <c r="F181" s="5"/>
      <c r="G181" s="5"/>
      <c r="H181" s="5"/>
      <c r="I181" s="5"/>
      <c r="J181" s="5"/>
      <c r="K181" s="5"/>
    </row>
    <row r="182" spans="5:11">
      <c r="E182" s="5"/>
      <c r="F182" s="5"/>
      <c r="G182" s="5"/>
      <c r="H182" s="5"/>
      <c r="I182" s="5"/>
      <c r="J182" s="5"/>
      <c r="K182" s="5"/>
    </row>
    <row r="183" spans="5:11">
      <c r="E183" s="5"/>
      <c r="F183" s="5"/>
      <c r="G183" s="5"/>
      <c r="H183" s="5"/>
      <c r="I183" s="5"/>
      <c r="J183" s="5"/>
      <c r="K183" s="5"/>
    </row>
    <row r="184" spans="5:11">
      <c r="E184" s="5"/>
      <c r="F184" s="5"/>
      <c r="G184" s="5"/>
      <c r="H184" s="5"/>
      <c r="I184" s="5"/>
      <c r="J184" s="5"/>
      <c r="K184" s="5"/>
    </row>
    <row r="185" spans="5:11">
      <c r="E185" s="5"/>
      <c r="F185" s="5"/>
      <c r="G185" s="5"/>
      <c r="H185" s="5"/>
      <c r="I185" s="5"/>
      <c r="J185" s="5"/>
      <c r="K185" s="5"/>
    </row>
    <row r="186" spans="5:11">
      <c r="E186" s="5"/>
      <c r="F186" s="5"/>
      <c r="G186" s="5"/>
      <c r="H186" s="5"/>
      <c r="I186" s="5"/>
      <c r="J186" s="5"/>
      <c r="K186" s="5"/>
    </row>
    <row r="187" spans="5:11">
      <c r="E187" s="5"/>
      <c r="F187" s="5"/>
      <c r="G187" s="5"/>
      <c r="H187" s="5"/>
      <c r="I187" s="5"/>
      <c r="J187" s="5"/>
      <c r="K187" s="5"/>
    </row>
    <row r="188" spans="5:11">
      <c r="E188" s="5"/>
      <c r="F188" s="5"/>
      <c r="G188" s="5"/>
      <c r="H188" s="5"/>
      <c r="I188" s="5"/>
      <c r="J188" s="5"/>
      <c r="K188" s="5"/>
    </row>
    <row r="189" spans="5:11">
      <c r="E189" s="5"/>
      <c r="F189" s="5"/>
      <c r="G189" s="5"/>
      <c r="H189" s="5"/>
      <c r="I189" s="5"/>
      <c r="J189" s="5"/>
      <c r="K189" s="5"/>
    </row>
    <row r="190" spans="5:11">
      <c r="E190" s="5"/>
      <c r="F190" s="5"/>
      <c r="G190" s="5"/>
      <c r="H190" s="5"/>
      <c r="I190" s="5"/>
      <c r="J190" s="5"/>
      <c r="K190" s="5"/>
    </row>
    <row r="191" spans="5:11">
      <c r="E191" s="5"/>
      <c r="F191" s="5"/>
      <c r="G191" s="5"/>
      <c r="H191" s="5"/>
      <c r="I191" s="5"/>
      <c r="J191" s="5"/>
      <c r="K191" s="5"/>
    </row>
    <row r="192" spans="5:11">
      <c r="E192" s="5"/>
      <c r="F192" s="5"/>
      <c r="G192" s="5"/>
      <c r="H192" s="5"/>
      <c r="I192" s="5"/>
      <c r="J192" s="5"/>
      <c r="K192" s="5"/>
    </row>
    <row r="193" spans="5:11">
      <c r="E193" s="5"/>
      <c r="F193" s="5"/>
      <c r="G193" s="5"/>
      <c r="H193" s="5"/>
      <c r="I193" s="5"/>
      <c r="J193" s="5"/>
      <c r="K193" s="5"/>
    </row>
    <row r="194" spans="5:11">
      <c r="E194" s="5"/>
      <c r="F194" s="5"/>
      <c r="G194" s="5"/>
      <c r="H194" s="5"/>
      <c r="I194" s="5"/>
      <c r="J194" s="5"/>
      <c r="K194" s="5"/>
    </row>
    <row r="195" spans="5:11">
      <c r="E195" s="5"/>
      <c r="F195" s="5"/>
      <c r="G195" s="5"/>
      <c r="H195" s="5"/>
      <c r="I195" s="5"/>
      <c r="J195" s="5"/>
      <c r="K195" s="5"/>
    </row>
    <row r="196" spans="5:11">
      <c r="E196" s="5"/>
      <c r="F196" s="5"/>
      <c r="G196" s="5"/>
      <c r="H196" s="5"/>
      <c r="I196" s="5"/>
      <c r="J196" s="5"/>
      <c r="K196" s="5"/>
    </row>
    <row r="197" spans="5:11">
      <c r="E197" s="5"/>
      <c r="F197" s="5"/>
      <c r="G197" s="5"/>
      <c r="H197" s="5"/>
      <c r="I197" s="5"/>
      <c r="J197" s="5"/>
      <c r="K197" s="5"/>
    </row>
    <row r="198" spans="5:11">
      <c r="E198" s="5"/>
      <c r="F198" s="5"/>
      <c r="G198" s="5"/>
      <c r="H198" s="5"/>
      <c r="I198" s="5"/>
      <c r="J198" s="5"/>
      <c r="K198" s="5"/>
    </row>
    <row r="199" spans="5:11">
      <c r="E199" s="5"/>
      <c r="F199" s="5"/>
      <c r="G199" s="5"/>
      <c r="H199" s="5"/>
      <c r="I199" s="5"/>
      <c r="J199" s="5"/>
      <c r="K199" s="5"/>
    </row>
    <row r="200" spans="5:11">
      <c r="E200" s="5"/>
      <c r="F200" s="5"/>
      <c r="G200" s="5"/>
      <c r="H200" s="5"/>
      <c r="I200" s="5"/>
      <c r="J200" s="5"/>
      <c r="K200" s="5"/>
    </row>
    <row r="201" spans="5:11">
      <c r="E201" s="5"/>
      <c r="F201" s="5"/>
      <c r="G201" s="5"/>
      <c r="H201" s="5"/>
      <c r="I201" s="5"/>
      <c r="J201" s="5"/>
      <c r="K201" s="5"/>
    </row>
    <row r="202" spans="5:11">
      <c r="E202" s="5"/>
      <c r="F202" s="5"/>
      <c r="G202" s="5"/>
      <c r="H202" s="5"/>
      <c r="I202" s="5"/>
      <c r="J202" s="5"/>
      <c r="K202" s="5"/>
    </row>
    <row r="203" spans="5:11">
      <c r="E203" s="5"/>
      <c r="F203" s="5"/>
      <c r="G203" s="5"/>
      <c r="H203" s="5"/>
      <c r="I203" s="5"/>
      <c r="J203" s="5"/>
      <c r="K203" s="5"/>
    </row>
    <row r="204" spans="5:11">
      <c r="E204" s="5"/>
      <c r="F204" s="5"/>
      <c r="G204" s="5"/>
      <c r="H204" s="5"/>
      <c r="I204" s="5"/>
      <c r="J204" s="5"/>
      <c r="K204" s="5"/>
    </row>
    <row r="205" spans="5:11">
      <c r="E205" s="5"/>
      <c r="F205" s="5"/>
      <c r="G205" s="5"/>
      <c r="H205" s="5"/>
      <c r="I205" s="5"/>
      <c r="J205" s="5"/>
      <c r="K205" s="5"/>
    </row>
    <row r="206" spans="5:11">
      <c r="E206" s="5"/>
      <c r="F206" s="5"/>
      <c r="G206" s="5"/>
      <c r="H206" s="5"/>
      <c r="I206" s="5"/>
      <c r="J206" s="5"/>
      <c r="K206" s="5"/>
    </row>
    <row r="207" spans="5:11">
      <c r="E207" s="5"/>
      <c r="F207" s="5"/>
      <c r="G207" s="5"/>
      <c r="H207" s="5"/>
      <c r="I207" s="5"/>
      <c r="J207" s="5"/>
      <c r="K207" s="5"/>
    </row>
    <row r="208" spans="5:11">
      <c r="E208" s="5"/>
      <c r="F208" s="5"/>
      <c r="G208" s="5"/>
      <c r="H208" s="5"/>
      <c r="I208" s="5"/>
      <c r="J208" s="5"/>
      <c r="K208" s="5"/>
    </row>
    <row r="209" spans="5:11">
      <c r="E209" s="5"/>
      <c r="F209" s="5"/>
      <c r="G209" s="5"/>
      <c r="H209" s="5"/>
      <c r="I209" s="5"/>
      <c r="J209" s="5"/>
      <c r="K209" s="5"/>
    </row>
    <row r="210" spans="5:11">
      <c r="E210" s="5"/>
      <c r="F210" s="5"/>
      <c r="G210" s="5"/>
      <c r="H210" s="5"/>
      <c r="I210" s="5"/>
      <c r="J210" s="5"/>
      <c r="K210" s="5"/>
    </row>
    <row r="211" spans="5:11">
      <c r="E211" s="5"/>
      <c r="F211" s="5"/>
      <c r="G211" s="5"/>
      <c r="H211" s="5"/>
      <c r="I211" s="5"/>
      <c r="J211" s="5"/>
      <c r="K211" s="5"/>
    </row>
    <row r="212" spans="5:11">
      <c r="E212" s="5"/>
      <c r="F212" s="5"/>
      <c r="G212" s="5"/>
      <c r="H212" s="5"/>
      <c r="I212" s="5"/>
      <c r="J212" s="5"/>
      <c r="K212" s="5"/>
    </row>
    <row r="213" spans="5:11">
      <c r="E213" s="5"/>
      <c r="F213" s="5"/>
      <c r="G213" s="5"/>
      <c r="H213" s="5"/>
      <c r="I213" s="5"/>
      <c r="J213" s="5"/>
      <c r="K213" s="5"/>
    </row>
    <row r="214" spans="5:11">
      <c r="E214" s="5"/>
      <c r="F214" s="5"/>
      <c r="G214" s="5"/>
      <c r="H214" s="5"/>
      <c r="I214" s="5"/>
      <c r="J214" s="5"/>
      <c r="K214" s="5"/>
    </row>
    <row r="215" spans="5:11">
      <c r="E215" s="5"/>
      <c r="F215" s="5"/>
      <c r="G215" s="5"/>
      <c r="H215" s="5"/>
      <c r="I215" s="5"/>
      <c r="J215" s="5"/>
      <c r="K215" s="5"/>
    </row>
    <row r="216" spans="5:11">
      <c r="E216" s="5"/>
      <c r="F216" s="5"/>
      <c r="G216" s="5"/>
      <c r="H216" s="5"/>
      <c r="I216" s="5"/>
      <c r="J216" s="5"/>
      <c r="K216" s="5"/>
    </row>
    <row r="217" spans="5:11">
      <c r="E217" s="5"/>
      <c r="F217" s="5"/>
      <c r="G217" s="5"/>
      <c r="H217" s="5"/>
      <c r="I217" s="5"/>
      <c r="J217" s="5"/>
      <c r="K217" s="5"/>
    </row>
    <row r="218" spans="5:11">
      <c r="E218" s="5"/>
      <c r="F218" s="5"/>
      <c r="G218" s="5"/>
      <c r="H218" s="5"/>
      <c r="I218" s="5"/>
      <c r="J218" s="5"/>
      <c r="K218" s="5"/>
    </row>
    <row r="219" spans="5:11">
      <c r="E219" s="5"/>
      <c r="F219" s="5"/>
      <c r="G219" s="5"/>
      <c r="H219" s="5"/>
      <c r="I219" s="5"/>
      <c r="J219" s="5"/>
      <c r="K219" s="5"/>
    </row>
    <row r="220" spans="5:11">
      <c r="E220" s="5"/>
      <c r="F220" s="5"/>
      <c r="G220" s="5"/>
      <c r="H220" s="5"/>
      <c r="I220" s="5"/>
      <c r="J220" s="5"/>
      <c r="K220" s="5"/>
    </row>
    <row r="221" spans="5:11">
      <c r="E221" s="5"/>
      <c r="F221" s="5"/>
      <c r="G221" s="5"/>
      <c r="H221" s="5"/>
      <c r="I221" s="5"/>
      <c r="J221" s="5"/>
      <c r="K221" s="5"/>
    </row>
    <row r="222" spans="5:11">
      <c r="E222" s="5"/>
      <c r="F222" s="5"/>
      <c r="G222" s="5"/>
      <c r="H222" s="5"/>
      <c r="I222" s="5"/>
      <c r="J222" s="5"/>
      <c r="K222" s="5"/>
    </row>
    <row r="223" spans="5:11">
      <c r="E223" s="5"/>
      <c r="F223" s="5"/>
      <c r="G223" s="5"/>
      <c r="H223" s="5"/>
      <c r="I223" s="5"/>
      <c r="J223" s="5"/>
      <c r="K223" s="5"/>
    </row>
    <row r="224" spans="5:11">
      <c r="E224" s="5"/>
      <c r="F224" s="5"/>
      <c r="G224" s="5"/>
      <c r="H224" s="5"/>
      <c r="I224" s="5"/>
      <c r="J224" s="5"/>
      <c r="K224" s="5"/>
    </row>
    <row r="225" spans="5:11">
      <c r="E225" s="5"/>
      <c r="F225" s="5"/>
      <c r="G225" s="5"/>
      <c r="H225" s="5"/>
      <c r="I225" s="5"/>
      <c r="J225" s="5"/>
      <c r="K225" s="5"/>
    </row>
    <row r="226" spans="5:11">
      <c r="E226" s="5"/>
      <c r="F226" s="5"/>
      <c r="G226" s="5"/>
      <c r="H226" s="5"/>
      <c r="I226" s="5"/>
      <c r="J226" s="5"/>
      <c r="K226" s="5"/>
    </row>
    <row r="227" spans="5:11">
      <c r="E227" s="5"/>
      <c r="F227" s="5"/>
      <c r="G227" s="5"/>
      <c r="H227" s="5"/>
      <c r="I227" s="5"/>
      <c r="J227" s="5"/>
      <c r="K227" s="5"/>
    </row>
    <row r="228" spans="5:11">
      <c r="E228" s="5"/>
      <c r="F228" s="5"/>
      <c r="G228" s="5"/>
      <c r="H228" s="5"/>
      <c r="I228" s="5"/>
      <c r="J228" s="5"/>
      <c r="K228" s="5"/>
    </row>
    <row r="229" spans="5:11">
      <c r="E229" s="5"/>
      <c r="F229" s="5"/>
      <c r="G229" s="5"/>
      <c r="H229" s="5"/>
      <c r="I229" s="5"/>
      <c r="J229" s="5"/>
      <c r="K229" s="5"/>
    </row>
    <row r="230" spans="5:11">
      <c r="E230" s="5"/>
      <c r="F230" s="5"/>
      <c r="G230" s="5"/>
      <c r="H230" s="5"/>
      <c r="I230" s="5"/>
      <c r="J230" s="5"/>
      <c r="K230" s="5"/>
    </row>
    <row r="231" spans="5:11">
      <c r="E231" s="5"/>
      <c r="F231" s="5"/>
      <c r="G231" s="5"/>
      <c r="H231" s="5"/>
      <c r="I231" s="5"/>
      <c r="J231" s="5"/>
      <c r="K231" s="5"/>
    </row>
    <row r="232" spans="5:11">
      <c r="E232" s="5"/>
      <c r="F232" s="5"/>
      <c r="G232" s="5"/>
      <c r="H232" s="5"/>
      <c r="I232" s="5"/>
      <c r="J232" s="5"/>
      <c r="K232" s="5"/>
    </row>
    <row r="233" spans="5:11">
      <c r="E233" s="5"/>
      <c r="F233" s="5"/>
      <c r="G233" s="5"/>
      <c r="H233" s="5"/>
      <c r="I233" s="5"/>
      <c r="J233" s="5"/>
      <c r="K233" s="5"/>
    </row>
    <row r="234" spans="5:11">
      <c r="E234" s="5"/>
      <c r="F234" s="5"/>
      <c r="G234" s="5"/>
      <c r="H234" s="5"/>
      <c r="I234" s="5"/>
      <c r="J234" s="5"/>
      <c r="K234" s="5"/>
    </row>
    <row r="235" spans="5:11">
      <c r="E235" s="5"/>
      <c r="F235" s="5"/>
      <c r="G235" s="5"/>
      <c r="H235" s="5"/>
      <c r="I235" s="5"/>
      <c r="J235" s="5"/>
      <c r="K235" s="5"/>
    </row>
    <row r="236" spans="5:11">
      <c r="E236" s="5"/>
      <c r="F236" s="5"/>
      <c r="G236" s="5"/>
      <c r="H236" s="5"/>
      <c r="I236" s="5"/>
      <c r="J236" s="5"/>
      <c r="K236" s="5"/>
    </row>
    <row r="237" spans="5:11">
      <c r="E237" s="5"/>
      <c r="F237" s="5"/>
      <c r="G237" s="5"/>
      <c r="H237" s="5"/>
      <c r="I237" s="5"/>
      <c r="J237" s="5"/>
      <c r="K237" s="5"/>
    </row>
    <row r="238" spans="5:11">
      <c r="E238" s="5"/>
      <c r="F238" s="5"/>
      <c r="G238" s="5"/>
      <c r="H238" s="5"/>
      <c r="I238" s="5"/>
      <c r="J238" s="5"/>
      <c r="K238" s="5"/>
    </row>
    <row r="239" spans="5:11">
      <c r="E239" s="5"/>
      <c r="F239" s="5"/>
      <c r="G239" s="5"/>
      <c r="H239" s="5"/>
      <c r="I239" s="5"/>
      <c r="J239" s="5"/>
      <c r="K239" s="5"/>
    </row>
    <row r="240" spans="5:11">
      <c r="E240" s="5"/>
      <c r="F240" s="5"/>
      <c r="G240" s="5"/>
      <c r="H240" s="5"/>
      <c r="I240" s="5"/>
      <c r="J240" s="5"/>
      <c r="K240" s="5"/>
    </row>
    <row r="241" spans="5:11">
      <c r="E241" s="5"/>
      <c r="F241" s="5"/>
      <c r="G241" s="5"/>
      <c r="H241" s="5"/>
      <c r="I241" s="5"/>
      <c r="J241" s="5"/>
      <c r="K241" s="5"/>
    </row>
    <row r="242" spans="5:11">
      <c r="E242" s="5"/>
      <c r="F242" s="5"/>
      <c r="G242" s="5"/>
      <c r="H242" s="5"/>
      <c r="I242" s="5"/>
      <c r="J242" s="5"/>
      <c r="K242" s="5"/>
    </row>
    <row r="243" spans="5:11">
      <c r="E243" s="5"/>
      <c r="F243" s="5"/>
      <c r="G243" s="5"/>
      <c r="H243" s="5"/>
      <c r="I243" s="5"/>
      <c r="J243" s="5"/>
      <c r="K243" s="5"/>
    </row>
    <row r="244" spans="5:11">
      <c r="E244" s="5"/>
      <c r="F244" s="5"/>
      <c r="G244" s="5"/>
      <c r="H244" s="5"/>
      <c r="I244" s="5"/>
      <c r="J244" s="5"/>
      <c r="K244" s="5"/>
    </row>
    <row r="245" spans="5:11">
      <c r="E245" s="5"/>
      <c r="F245" s="5"/>
      <c r="G245" s="5"/>
      <c r="H245" s="5"/>
      <c r="I245" s="5"/>
      <c r="J245" s="5"/>
      <c r="K245" s="5"/>
    </row>
    <row r="246" spans="5:11">
      <c r="E246" s="5"/>
      <c r="F246" s="5"/>
      <c r="G246" s="5"/>
      <c r="H246" s="5"/>
      <c r="I246" s="5"/>
      <c r="J246" s="5"/>
      <c r="K246" s="5"/>
    </row>
    <row r="247" spans="5:11">
      <c r="E247" s="5"/>
      <c r="F247" s="5"/>
      <c r="G247" s="5"/>
      <c r="H247" s="5"/>
      <c r="I247" s="5"/>
      <c r="J247" s="5"/>
      <c r="K247" s="5"/>
    </row>
    <row r="248" spans="5:11">
      <c r="E248" s="5"/>
      <c r="F248" s="5"/>
      <c r="G248" s="5"/>
      <c r="H248" s="5"/>
      <c r="I248" s="5"/>
      <c r="J248" s="5"/>
      <c r="K248" s="5"/>
    </row>
    <row r="249" spans="5:11">
      <c r="E249" s="5"/>
      <c r="F249" s="5"/>
      <c r="G249" s="5"/>
      <c r="H249" s="5"/>
      <c r="I249" s="5"/>
      <c r="J249" s="5"/>
      <c r="K249" s="5"/>
    </row>
    <row r="250" spans="5:11">
      <c r="E250" s="5"/>
      <c r="F250" s="5"/>
      <c r="G250" s="5"/>
      <c r="H250" s="5"/>
      <c r="I250" s="5"/>
      <c r="J250" s="5"/>
      <c r="K250" s="5"/>
    </row>
    <row r="251" spans="5:11">
      <c r="E251" s="5"/>
      <c r="F251" s="5"/>
      <c r="G251" s="5"/>
      <c r="H251" s="5"/>
      <c r="I251" s="5"/>
      <c r="J251" s="5"/>
      <c r="K251" s="5"/>
    </row>
    <row r="252" spans="5:11">
      <c r="E252" s="5"/>
      <c r="F252" s="5"/>
      <c r="G252" s="5"/>
      <c r="H252" s="5"/>
      <c r="I252" s="5"/>
      <c r="J252" s="5"/>
      <c r="K252" s="5"/>
    </row>
    <row r="253" spans="5:11">
      <c r="E253" s="5"/>
      <c r="F253" s="5"/>
      <c r="G253" s="5"/>
      <c r="H253" s="5"/>
      <c r="I253" s="5"/>
      <c r="J253" s="5"/>
      <c r="K253" s="5"/>
    </row>
    <row r="254" spans="5:11">
      <c r="E254" s="5"/>
      <c r="F254" s="5"/>
      <c r="G254" s="5"/>
      <c r="H254" s="5"/>
      <c r="I254" s="5"/>
      <c r="J254" s="5"/>
      <c r="K254" s="5"/>
    </row>
    <row r="255" spans="5:11">
      <c r="E255" s="5"/>
      <c r="F255" s="5"/>
      <c r="G255" s="5"/>
      <c r="H255" s="5"/>
      <c r="I255" s="5"/>
      <c r="J255" s="5"/>
      <c r="K255" s="5"/>
    </row>
    <row r="256" spans="5:11">
      <c r="E256" s="5"/>
      <c r="F256" s="5"/>
      <c r="G256" s="5"/>
      <c r="H256" s="5"/>
      <c r="I256" s="5"/>
      <c r="J256" s="5"/>
      <c r="K256" s="5"/>
    </row>
    <row r="257" spans="5:11">
      <c r="E257" s="5"/>
      <c r="F257" s="5"/>
      <c r="G257" s="5"/>
      <c r="H257" s="5"/>
      <c r="I257" s="5"/>
      <c r="J257" s="5"/>
      <c r="K257" s="5"/>
    </row>
    <row r="258" spans="5:11">
      <c r="E258" s="5"/>
      <c r="F258" s="5"/>
      <c r="G258" s="5"/>
      <c r="H258" s="5"/>
      <c r="I258" s="5"/>
      <c r="J258" s="5"/>
      <c r="K258" s="5"/>
    </row>
    <row r="259" spans="5:11">
      <c r="E259" s="5"/>
      <c r="F259" s="5"/>
      <c r="G259" s="5"/>
      <c r="H259" s="5"/>
      <c r="I259" s="5"/>
      <c r="J259" s="5"/>
      <c r="K259" s="5"/>
    </row>
    <row r="260" spans="5:11">
      <c r="E260" s="5"/>
      <c r="F260" s="5"/>
      <c r="G260" s="5"/>
      <c r="H260" s="5"/>
      <c r="I260" s="5"/>
      <c r="J260" s="5"/>
      <c r="K260" s="5"/>
    </row>
    <row r="261" spans="5:11">
      <c r="E261" s="5"/>
      <c r="F261" s="5"/>
      <c r="G261" s="5"/>
      <c r="H261" s="5"/>
      <c r="I261" s="5"/>
      <c r="J261" s="5"/>
      <c r="K261" s="5"/>
    </row>
    <row r="262" spans="5:11">
      <c r="E262" s="5"/>
      <c r="F262" s="5"/>
      <c r="G262" s="5"/>
      <c r="H262" s="5"/>
      <c r="I262" s="5"/>
      <c r="J262" s="5"/>
      <c r="K262" s="5"/>
    </row>
    <row r="263" spans="5:11">
      <c r="E263" s="5"/>
      <c r="F263" s="5"/>
      <c r="G263" s="5"/>
      <c r="H263" s="5"/>
      <c r="I263" s="5"/>
      <c r="J263" s="5"/>
      <c r="K263" s="5"/>
    </row>
    <row r="264" spans="5:11">
      <c r="E264" s="5"/>
      <c r="F264" s="5"/>
      <c r="G264" s="5"/>
      <c r="H264" s="5"/>
      <c r="I264" s="5"/>
      <c r="J264" s="5"/>
      <c r="K264" s="5"/>
    </row>
    <row r="265" spans="5:11">
      <c r="E265" s="5"/>
      <c r="F265" s="5"/>
      <c r="G265" s="5"/>
      <c r="H265" s="5"/>
      <c r="I265" s="5"/>
      <c r="J265" s="5"/>
      <c r="K265" s="5"/>
    </row>
    <row r="266" spans="5:11">
      <c r="E266" s="5"/>
      <c r="F266" s="5"/>
      <c r="G266" s="5"/>
      <c r="H266" s="5"/>
      <c r="I266" s="5"/>
      <c r="J266" s="5"/>
      <c r="K266" s="5"/>
    </row>
    <row r="267" spans="5:11">
      <c r="E267" s="5"/>
      <c r="F267" s="5"/>
      <c r="G267" s="5"/>
      <c r="H267" s="5"/>
      <c r="I267" s="5"/>
      <c r="J267" s="5"/>
      <c r="K267" s="5"/>
    </row>
    <row r="268" spans="5:11">
      <c r="E268" s="5"/>
      <c r="F268" s="5"/>
      <c r="G268" s="5"/>
      <c r="H268" s="5"/>
      <c r="I268" s="5"/>
      <c r="J268" s="5"/>
      <c r="K268" s="5"/>
    </row>
    <row r="269" spans="5:11">
      <c r="E269" s="5"/>
      <c r="F269" s="5"/>
      <c r="G269" s="5"/>
      <c r="H269" s="5"/>
      <c r="I269" s="5"/>
      <c r="J269" s="5"/>
      <c r="K269" s="5"/>
    </row>
    <row r="270" spans="5:11">
      <c r="E270" s="5"/>
      <c r="F270" s="5"/>
      <c r="G270" s="5"/>
      <c r="H270" s="5"/>
      <c r="I270" s="5"/>
      <c r="J270" s="5"/>
      <c r="K270" s="5"/>
    </row>
    <row r="271" spans="5:11">
      <c r="E271" s="5"/>
      <c r="F271" s="5"/>
      <c r="G271" s="5"/>
      <c r="H271" s="5"/>
      <c r="I271" s="5"/>
      <c r="J271" s="5"/>
      <c r="K271" s="5"/>
    </row>
    <row r="272" spans="5:11">
      <c r="E272" s="5"/>
      <c r="F272" s="5"/>
      <c r="G272" s="5"/>
      <c r="H272" s="5"/>
      <c r="I272" s="5"/>
      <c r="J272" s="5"/>
      <c r="K272" s="5"/>
    </row>
    <row r="273" spans="5:11">
      <c r="E273" s="5"/>
      <c r="F273" s="5"/>
      <c r="G273" s="5"/>
      <c r="H273" s="5"/>
      <c r="I273" s="5"/>
      <c r="J273" s="5"/>
      <c r="K273" s="5"/>
    </row>
    <row r="274" spans="5:11">
      <c r="E274" s="5"/>
      <c r="F274" s="5"/>
      <c r="G274" s="5"/>
      <c r="H274" s="5"/>
      <c r="I274" s="5"/>
      <c r="J274" s="5"/>
      <c r="K274" s="5"/>
    </row>
    <row r="275" spans="5:11">
      <c r="E275" s="5"/>
      <c r="F275" s="5"/>
      <c r="G275" s="5"/>
      <c r="H275" s="5"/>
      <c r="I275" s="5"/>
      <c r="J275" s="5"/>
      <c r="K275" s="5"/>
    </row>
    <row r="276" spans="5:11">
      <c r="E276" s="5"/>
      <c r="F276" s="5"/>
      <c r="G276" s="5"/>
      <c r="H276" s="5"/>
      <c r="I276" s="5"/>
      <c r="J276" s="5"/>
      <c r="K276" s="5"/>
    </row>
    <row r="277" spans="5:11">
      <c r="E277" s="5"/>
      <c r="F277" s="5"/>
      <c r="G277" s="5"/>
      <c r="H277" s="5"/>
      <c r="I277" s="5"/>
      <c r="J277" s="5"/>
      <c r="K277" s="5"/>
    </row>
    <row r="278" spans="5:11">
      <c r="E278" s="5"/>
      <c r="F278" s="5"/>
      <c r="G278" s="5"/>
      <c r="H278" s="5"/>
      <c r="I278" s="5"/>
      <c r="J278" s="5"/>
      <c r="K278" s="5"/>
    </row>
    <row r="279" spans="5:11">
      <c r="E279" s="5"/>
      <c r="F279" s="5"/>
      <c r="G279" s="5"/>
      <c r="H279" s="5"/>
      <c r="I279" s="5"/>
      <c r="J279" s="5"/>
      <c r="K279" s="5"/>
    </row>
    <row r="280" spans="5:11">
      <c r="E280" s="5"/>
      <c r="F280" s="5"/>
      <c r="G280" s="5"/>
      <c r="H280" s="5"/>
      <c r="I280" s="5"/>
      <c r="J280" s="5"/>
      <c r="K280" s="5"/>
    </row>
    <row r="281" spans="5:11">
      <c r="E281" s="5"/>
      <c r="F281" s="5"/>
      <c r="G281" s="5"/>
      <c r="H281" s="5"/>
      <c r="I281" s="5"/>
      <c r="J281" s="5"/>
      <c r="K281" s="5"/>
    </row>
    <row r="282" spans="5:11">
      <c r="E282" s="5"/>
      <c r="F282" s="5"/>
      <c r="G282" s="5"/>
      <c r="H282" s="5"/>
      <c r="I282" s="5"/>
      <c r="J282" s="5"/>
      <c r="K282" s="5"/>
    </row>
    <row r="283" spans="5:11">
      <c r="E283" s="5"/>
      <c r="F283" s="5"/>
      <c r="G283" s="5"/>
      <c r="H283" s="5"/>
      <c r="I283" s="5"/>
      <c r="J283" s="5"/>
      <c r="K283" s="5"/>
    </row>
    <row r="284" spans="5:11">
      <c r="E284" s="5"/>
      <c r="F284" s="5"/>
      <c r="G284" s="5"/>
      <c r="H284" s="5"/>
      <c r="I284" s="5"/>
      <c r="J284" s="5"/>
      <c r="K284" s="5"/>
    </row>
    <row r="285" spans="5:11">
      <c r="E285" s="5"/>
      <c r="F285" s="5"/>
      <c r="G285" s="5"/>
      <c r="H285" s="5"/>
      <c r="I285" s="5"/>
      <c r="J285" s="5"/>
      <c r="K285" s="5"/>
    </row>
    <row r="286" spans="5:11">
      <c r="E286" s="5"/>
      <c r="F286" s="5"/>
      <c r="G286" s="5"/>
      <c r="H286" s="5"/>
      <c r="I286" s="5"/>
      <c r="J286" s="5"/>
      <c r="K286" s="5"/>
    </row>
    <row r="287" spans="5:11">
      <c r="E287" s="5"/>
      <c r="F287" s="5"/>
      <c r="G287" s="5"/>
      <c r="H287" s="5"/>
      <c r="I287" s="5"/>
      <c r="J287" s="5"/>
      <c r="K287" s="5"/>
    </row>
    <row r="288" spans="5:11">
      <c r="E288" s="5"/>
      <c r="F288" s="5"/>
      <c r="G288" s="5"/>
      <c r="H288" s="5"/>
      <c r="I288" s="5"/>
      <c r="J288" s="5"/>
      <c r="K288" s="5"/>
    </row>
    <row r="289" spans="5:11">
      <c r="E289" s="5"/>
      <c r="F289" s="5"/>
      <c r="G289" s="5"/>
      <c r="H289" s="5"/>
      <c r="I289" s="5"/>
      <c r="J289" s="5"/>
      <c r="K289" s="5"/>
    </row>
    <row r="290" spans="5:11">
      <c r="E290" s="5"/>
      <c r="F290" s="5"/>
      <c r="G290" s="5"/>
      <c r="H290" s="5"/>
      <c r="I290" s="5"/>
      <c r="J290" s="5"/>
      <c r="K290" s="5"/>
    </row>
    <row r="291" spans="5:11">
      <c r="E291" s="5"/>
      <c r="F291" s="5"/>
      <c r="G291" s="5"/>
      <c r="H291" s="5"/>
      <c r="I291" s="5"/>
      <c r="J291" s="5"/>
      <c r="K291" s="5"/>
    </row>
    <row r="292" spans="5:11">
      <c r="E292" s="5"/>
      <c r="F292" s="5"/>
      <c r="G292" s="5"/>
      <c r="H292" s="5"/>
      <c r="I292" s="5"/>
      <c r="J292" s="5"/>
      <c r="K292" s="5"/>
    </row>
    <row r="293" spans="5:11">
      <c r="E293" s="5"/>
      <c r="F293" s="5"/>
      <c r="G293" s="5"/>
      <c r="H293" s="5"/>
      <c r="I293" s="5"/>
      <c r="J293" s="5"/>
      <c r="K293" s="5"/>
    </row>
    <row r="294" spans="5:11">
      <c r="E294" s="5"/>
      <c r="F294" s="5"/>
      <c r="G294" s="5"/>
      <c r="H294" s="5"/>
      <c r="I294" s="5"/>
      <c r="J294" s="5"/>
      <c r="K294" s="5"/>
    </row>
    <row r="295" spans="5:11">
      <c r="E295" s="5"/>
      <c r="F295" s="5"/>
      <c r="G295" s="5"/>
      <c r="H295" s="5"/>
      <c r="I295" s="5"/>
      <c r="J295" s="5"/>
      <c r="K295" s="5"/>
    </row>
    <row r="296" spans="5:11">
      <c r="E296" s="5"/>
      <c r="F296" s="5"/>
      <c r="G296" s="5"/>
      <c r="H296" s="5"/>
      <c r="I296" s="5"/>
      <c r="J296" s="5"/>
      <c r="K296" s="5"/>
    </row>
    <row r="297" spans="5:11">
      <c r="E297" s="5"/>
      <c r="F297" s="5"/>
      <c r="G297" s="5"/>
      <c r="H297" s="5"/>
      <c r="I297" s="5"/>
      <c r="J297" s="5"/>
      <c r="K297" s="5"/>
    </row>
    <row r="298" spans="5:11">
      <c r="E298" s="5"/>
      <c r="F298" s="5"/>
      <c r="G298" s="5"/>
      <c r="H298" s="5"/>
      <c r="I298" s="5"/>
      <c r="J298" s="5"/>
      <c r="K298" s="5"/>
    </row>
    <row r="299" spans="5:11">
      <c r="E299" s="5"/>
      <c r="F299" s="5"/>
      <c r="G299" s="5"/>
      <c r="H299" s="5"/>
      <c r="I299" s="5"/>
      <c r="J299" s="5"/>
      <c r="K299" s="5"/>
    </row>
    <row r="300" spans="5:11">
      <c r="E300" s="5"/>
      <c r="F300" s="5"/>
      <c r="G300" s="5"/>
      <c r="H300" s="5"/>
      <c r="I300" s="5"/>
      <c r="J300" s="5"/>
      <c r="K300" s="5"/>
    </row>
    <row r="301" spans="5:11">
      <c r="E301" s="5"/>
      <c r="F301" s="5"/>
      <c r="G301" s="5"/>
      <c r="H301" s="5"/>
      <c r="I301" s="5"/>
      <c r="J301" s="5"/>
      <c r="K301" s="5"/>
    </row>
    <row r="302" spans="5:11">
      <c r="E302" s="5"/>
      <c r="F302" s="5"/>
      <c r="G302" s="5"/>
      <c r="H302" s="5"/>
      <c r="I302" s="5"/>
      <c r="J302" s="5"/>
      <c r="K302" s="5"/>
    </row>
    <row r="303" spans="5:11">
      <c r="E303" s="5"/>
      <c r="F303" s="5"/>
      <c r="G303" s="5"/>
      <c r="H303" s="5"/>
      <c r="I303" s="5"/>
      <c r="J303" s="5"/>
      <c r="K303" s="5"/>
    </row>
    <row r="304" spans="5:11">
      <c r="E304" s="5"/>
      <c r="F304" s="5"/>
      <c r="G304" s="5"/>
      <c r="H304" s="5"/>
      <c r="I304" s="5"/>
      <c r="J304" s="5"/>
      <c r="K304" s="5"/>
    </row>
    <row r="305" spans="5:11">
      <c r="E305" s="5"/>
      <c r="F305" s="5"/>
      <c r="G305" s="5"/>
      <c r="H305" s="5"/>
      <c r="I305" s="5"/>
      <c r="J305" s="5"/>
      <c r="K305" s="5"/>
    </row>
    <row r="306" spans="5:11">
      <c r="E306" s="5"/>
      <c r="F306" s="5"/>
      <c r="G306" s="5"/>
      <c r="H306" s="5"/>
      <c r="I306" s="5"/>
      <c r="J306" s="5"/>
      <c r="K306" s="5"/>
    </row>
    <row r="307" spans="5:11">
      <c r="E307" s="5"/>
      <c r="F307" s="5"/>
      <c r="G307" s="5"/>
      <c r="H307" s="5"/>
      <c r="I307" s="5"/>
      <c r="J307" s="5"/>
      <c r="K307" s="5"/>
    </row>
    <row r="308" spans="5:11">
      <c r="E308" s="5"/>
      <c r="F308" s="5"/>
      <c r="G308" s="5"/>
      <c r="H308" s="5"/>
      <c r="I308" s="5"/>
      <c r="J308" s="5"/>
      <c r="K308" s="5"/>
    </row>
    <row r="309" spans="5:11">
      <c r="E309" s="5"/>
      <c r="F309" s="5"/>
      <c r="G309" s="5"/>
      <c r="H309" s="5"/>
      <c r="I309" s="5"/>
      <c r="J309" s="5"/>
      <c r="K309" s="5"/>
    </row>
    <row r="310" spans="5:11">
      <c r="E310" s="5"/>
      <c r="F310" s="5"/>
      <c r="G310" s="5"/>
      <c r="H310" s="5"/>
      <c r="I310" s="5"/>
      <c r="J310" s="5"/>
      <c r="K310" s="5"/>
    </row>
    <row r="311" spans="5:11">
      <c r="E311" s="5"/>
      <c r="F311" s="5"/>
      <c r="G311" s="5"/>
      <c r="H311" s="5"/>
      <c r="I311" s="5"/>
      <c r="J311" s="5"/>
      <c r="K311" s="5"/>
    </row>
    <row r="312" spans="5:11">
      <c r="E312" s="5"/>
      <c r="F312" s="5"/>
      <c r="G312" s="5"/>
      <c r="H312" s="5"/>
      <c r="I312" s="5"/>
      <c r="J312" s="5"/>
      <c r="K312" s="5"/>
    </row>
    <row r="313" spans="5:11">
      <c r="E313" s="5"/>
      <c r="F313" s="5"/>
      <c r="G313" s="5"/>
      <c r="H313" s="5"/>
      <c r="I313" s="5"/>
      <c r="J313" s="5"/>
      <c r="K313" s="5"/>
    </row>
    <row r="314" spans="5:11">
      <c r="E314" s="5"/>
      <c r="F314" s="5"/>
      <c r="G314" s="5"/>
      <c r="H314" s="5"/>
      <c r="I314" s="5"/>
      <c r="J314" s="5"/>
      <c r="K314" s="5"/>
    </row>
    <row r="315" spans="5:11">
      <c r="E315" s="5"/>
      <c r="F315" s="5"/>
      <c r="G315" s="5"/>
      <c r="H315" s="5"/>
      <c r="I315" s="5"/>
      <c r="J315" s="5"/>
      <c r="K315" s="5"/>
    </row>
    <row r="316" spans="5:11">
      <c r="E316" s="5"/>
      <c r="F316" s="5"/>
      <c r="G316" s="5"/>
      <c r="H316" s="5"/>
      <c r="I316" s="5"/>
      <c r="J316" s="5"/>
      <c r="K316" s="5"/>
    </row>
    <row r="317" spans="5:11">
      <c r="E317" s="5"/>
      <c r="F317" s="5"/>
      <c r="G317" s="5"/>
      <c r="H317" s="5"/>
      <c r="I317" s="5"/>
      <c r="J317" s="5"/>
      <c r="K317" s="5"/>
    </row>
    <row r="318" spans="5:11">
      <c r="E318" s="5"/>
      <c r="F318" s="5"/>
      <c r="G318" s="5"/>
      <c r="H318" s="5"/>
      <c r="I318" s="5"/>
      <c r="J318" s="5"/>
      <c r="K318" s="5"/>
    </row>
    <row r="319" spans="5:11">
      <c r="E319" s="5"/>
      <c r="F319" s="5"/>
      <c r="G319" s="5"/>
      <c r="H319" s="5"/>
      <c r="I319" s="5"/>
      <c r="J319" s="5"/>
      <c r="K319" s="5"/>
    </row>
    <row r="320" spans="5:11">
      <c r="E320" s="5"/>
      <c r="F320" s="5"/>
      <c r="G320" s="5"/>
      <c r="H320" s="5"/>
      <c r="I320" s="5"/>
      <c r="J320" s="5"/>
      <c r="K320" s="5"/>
    </row>
    <row r="321" spans="5:11">
      <c r="E321" s="5"/>
      <c r="F321" s="5"/>
      <c r="G321" s="5"/>
      <c r="H321" s="5"/>
      <c r="I321" s="5"/>
      <c r="J321" s="5"/>
      <c r="K321" s="5"/>
    </row>
    <row r="322" spans="5:11">
      <c r="E322" s="5"/>
      <c r="F322" s="5"/>
      <c r="G322" s="5"/>
      <c r="H322" s="5"/>
      <c r="I322" s="5"/>
      <c r="J322" s="5"/>
      <c r="K322" s="5"/>
    </row>
    <row r="323" spans="5:11">
      <c r="E323" s="5"/>
      <c r="F323" s="5"/>
      <c r="G323" s="5"/>
      <c r="H323" s="5"/>
      <c r="I323" s="5"/>
      <c r="J323" s="5"/>
      <c r="K323" s="5"/>
    </row>
    <row r="324" spans="5:11">
      <c r="E324" s="5"/>
      <c r="F324" s="5"/>
      <c r="G324" s="5"/>
      <c r="H324" s="5"/>
      <c r="I324" s="5"/>
      <c r="J324" s="5"/>
      <c r="K324" s="5"/>
    </row>
    <row r="325" spans="5:11">
      <c r="E325" s="5"/>
      <c r="F325" s="5"/>
      <c r="G325" s="5"/>
      <c r="H325" s="5"/>
      <c r="I325" s="5"/>
      <c r="J325" s="5"/>
      <c r="K325" s="5"/>
    </row>
    <row r="326" spans="5:11">
      <c r="E326" s="5"/>
      <c r="F326" s="5"/>
      <c r="G326" s="5"/>
      <c r="H326" s="5"/>
      <c r="I326" s="5"/>
      <c r="J326" s="5"/>
      <c r="K326" s="5"/>
    </row>
    <row r="327" spans="5:11">
      <c r="E327" s="5"/>
      <c r="F327" s="5"/>
      <c r="G327" s="5"/>
      <c r="H327" s="5"/>
      <c r="I327" s="5"/>
      <c r="J327" s="5"/>
      <c r="K327" s="5"/>
    </row>
    <row r="328" spans="5:11">
      <c r="E328" s="5"/>
      <c r="F328" s="5"/>
      <c r="G328" s="5"/>
      <c r="H328" s="5"/>
      <c r="I328" s="5"/>
      <c r="J328" s="5"/>
      <c r="K328" s="5"/>
    </row>
    <row r="329" spans="5:11">
      <c r="E329" s="5"/>
      <c r="F329" s="5"/>
      <c r="G329" s="5"/>
      <c r="H329" s="5"/>
      <c r="I329" s="5"/>
      <c r="J329" s="5"/>
      <c r="K329" s="5"/>
    </row>
    <row r="330" spans="5:11">
      <c r="E330" s="5"/>
      <c r="F330" s="5"/>
      <c r="G330" s="5"/>
      <c r="H330" s="5"/>
      <c r="I330" s="5"/>
      <c r="J330" s="5"/>
      <c r="K330" s="5"/>
    </row>
    <row r="331" spans="5:11">
      <c r="E331" s="5"/>
      <c r="F331" s="5"/>
      <c r="G331" s="5"/>
      <c r="H331" s="5"/>
      <c r="I331" s="5"/>
      <c r="J331" s="5"/>
      <c r="K331" s="5"/>
    </row>
    <row r="332" spans="5:11">
      <c r="E332" s="5"/>
      <c r="F332" s="5"/>
      <c r="G332" s="5"/>
      <c r="H332" s="5"/>
      <c r="I332" s="5"/>
      <c r="J332" s="5"/>
      <c r="K332" s="5"/>
    </row>
    <row r="333" spans="5:11">
      <c r="E333" s="5"/>
      <c r="F333" s="5"/>
      <c r="G333" s="5"/>
      <c r="H333" s="5"/>
      <c r="I333" s="5"/>
      <c r="J333" s="5"/>
      <c r="K333" s="5"/>
    </row>
    <row r="334" spans="5:11">
      <c r="E334" s="5"/>
      <c r="F334" s="5"/>
      <c r="G334" s="5"/>
      <c r="H334" s="5"/>
      <c r="I334" s="5"/>
      <c r="J334" s="5"/>
      <c r="K334" s="5"/>
    </row>
    <row r="335" spans="5:11">
      <c r="E335" s="5"/>
      <c r="F335" s="5"/>
      <c r="G335" s="5"/>
      <c r="H335" s="5"/>
      <c r="I335" s="5"/>
      <c r="J335" s="5"/>
      <c r="K335" s="5"/>
    </row>
    <row r="336" spans="5:11">
      <c r="E336" s="5"/>
      <c r="F336" s="5"/>
      <c r="G336" s="5"/>
      <c r="H336" s="5"/>
      <c r="I336" s="5"/>
      <c r="J336" s="5"/>
      <c r="K336" s="5"/>
    </row>
    <row r="337" spans="5:11">
      <c r="E337" s="5"/>
      <c r="F337" s="5"/>
      <c r="G337" s="5"/>
      <c r="H337" s="5"/>
      <c r="I337" s="5"/>
      <c r="J337" s="5"/>
      <c r="K337" s="5"/>
    </row>
    <row r="338" spans="5:11">
      <c r="E338" s="5"/>
      <c r="F338" s="5"/>
      <c r="G338" s="5"/>
      <c r="H338" s="5"/>
      <c r="I338" s="5"/>
      <c r="J338" s="5"/>
      <c r="K338" s="5"/>
    </row>
    <row r="339" spans="5:11">
      <c r="E339" s="5"/>
      <c r="F339" s="5"/>
      <c r="G339" s="5"/>
      <c r="H339" s="5"/>
      <c r="I339" s="5"/>
      <c r="J339" s="5"/>
      <c r="K339" s="5"/>
    </row>
    <row r="340" spans="5:11">
      <c r="E340" s="5"/>
      <c r="F340" s="5"/>
      <c r="G340" s="5"/>
      <c r="H340" s="5"/>
      <c r="I340" s="5"/>
      <c r="J340" s="5"/>
      <c r="K340" s="5"/>
    </row>
    <row r="341" spans="5:11">
      <c r="E341" s="5"/>
      <c r="F341" s="5"/>
      <c r="G341" s="5"/>
      <c r="H341" s="5"/>
      <c r="I341" s="5"/>
      <c r="J341" s="5"/>
      <c r="K341" s="5"/>
    </row>
    <row r="342" spans="5:11">
      <c r="E342" s="5"/>
      <c r="F342" s="5"/>
      <c r="G342" s="5"/>
      <c r="H342" s="5"/>
      <c r="I342" s="5"/>
      <c r="J342" s="5"/>
      <c r="K342" s="5"/>
    </row>
    <row r="343" spans="5:11">
      <c r="E343" s="5"/>
      <c r="F343" s="5"/>
      <c r="G343" s="5"/>
      <c r="H343" s="5"/>
      <c r="I343" s="5"/>
      <c r="J343" s="5"/>
      <c r="K343" s="5"/>
    </row>
    <row r="344" spans="5:11">
      <c r="E344" s="5"/>
      <c r="F344" s="5"/>
      <c r="G344" s="5"/>
      <c r="H344" s="5"/>
      <c r="I344" s="5"/>
      <c r="J344" s="5"/>
      <c r="K344" s="5"/>
    </row>
    <row r="345" spans="5:11">
      <c r="E345" s="5"/>
      <c r="F345" s="5"/>
      <c r="G345" s="5"/>
      <c r="H345" s="5"/>
      <c r="I345" s="5"/>
      <c r="J345" s="5"/>
      <c r="K345" s="5"/>
    </row>
    <row r="346" spans="5:11">
      <c r="E346" s="5"/>
      <c r="F346" s="5"/>
      <c r="G346" s="5"/>
      <c r="H346" s="5"/>
      <c r="I346" s="5"/>
      <c r="J346" s="5"/>
      <c r="K346" s="5"/>
    </row>
    <row r="347" spans="5:11">
      <c r="E347" s="5"/>
      <c r="F347" s="5"/>
      <c r="G347" s="5"/>
      <c r="H347" s="5"/>
      <c r="I347" s="5"/>
      <c r="J347" s="5"/>
      <c r="K347" s="5"/>
    </row>
    <row r="348" spans="5:11">
      <c r="E348" s="5"/>
      <c r="F348" s="5"/>
      <c r="G348" s="5"/>
      <c r="H348" s="5"/>
      <c r="I348" s="5"/>
      <c r="J348" s="5"/>
      <c r="K348" s="5"/>
    </row>
    <row r="349" spans="5:11">
      <c r="E349" s="5"/>
      <c r="F349" s="5"/>
      <c r="G349" s="5"/>
      <c r="H349" s="5"/>
      <c r="I349" s="5"/>
      <c r="J349" s="5"/>
      <c r="K349" s="5"/>
    </row>
    <row r="350" spans="5:11">
      <c r="E350" s="5"/>
      <c r="F350" s="5"/>
      <c r="G350" s="5"/>
      <c r="H350" s="5"/>
      <c r="I350" s="5"/>
      <c r="J350" s="5"/>
      <c r="K350" s="5"/>
    </row>
    <row r="351" spans="5:11">
      <c r="E351" s="5"/>
      <c r="F351" s="5"/>
      <c r="G351" s="5"/>
      <c r="H351" s="5"/>
      <c r="I351" s="5"/>
      <c r="J351" s="5"/>
      <c r="K351" s="5"/>
    </row>
    <row r="352" spans="5:11">
      <c r="E352" s="5"/>
      <c r="F352" s="5"/>
      <c r="G352" s="5"/>
      <c r="H352" s="5"/>
      <c r="I352" s="5"/>
      <c r="J352" s="5"/>
      <c r="K352" s="5"/>
    </row>
    <row r="353" spans="5:11">
      <c r="E353" s="5"/>
      <c r="F353" s="5"/>
      <c r="G353" s="5"/>
      <c r="H353" s="5"/>
      <c r="I353" s="5"/>
      <c r="J353" s="5"/>
      <c r="K353" s="5"/>
    </row>
    <row r="354" spans="5:11">
      <c r="E354" s="5"/>
      <c r="F354" s="5"/>
      <c r="G354" s="5"/>
      <c r="H354" s="5"/>
      <c r="I354" s="5"/>
      <c r="J354" s="5"/>
      <c r="K354" s="5"/>
    </row>
    <row r="355" spans="5:11">
      <c r="E355" s="5"/>
      <c r="F355" s="5"/>
      <c r="G355" s="5"/>
      <c r="H355" s="5"/>
      <c r="I355" s="5"/>
      <c r="J355" s="5"/>
      <c r="K355" s="5"/>
    </row>
    <row r="356" spans="5:11">
      <c r="E356" s="5"/>
      <c r="F356" s="5"/>
      <c r="G356" s="5"/>
      <c r="H356" s="5"/>
      <c r="I356" s="5"/>
      <c r="J356" s="5"/>
      <c r="K356" s="5"/>
    </row>
    <row r="357" spans="5:11">
      <c r="E357" s="5"/>
      <c r="F357" s="5"/>
      <c r="G357" s="5"/>
      <c r="H357" s="5"/>
      <c r="I357" s="5"/>
      <c r="J357" s="5"/>
      <c r="K357" s="5"/>
    </row>
    <row r="358" spans="5:11">
      <c r="E358" s="5"/>
      <c r="F358" s="5"/>
      <c r="G358" s="5"/>
      <c r="H358" s="5"/>
      <c r="I358" s="5"/>
      <c r="J358" s="5"/>
      <c r="K358" s="5"/>
    </row>
    <row r="359" spans="5:11">
      <c r="E359" s="5"/>
      <c r="F359" s="5"/>
      <c r="G359" s="5"/>
      <c r="H359" s="5"/>
      <c r="I359" s="5"/>
      <c r="J359" s="5"/>
      <c r="K359" s="5"/>
    </row>
    <row r="360" spans="5:11">
      <c r="E360" s="5"/>
      <c r="F360" s="5"/>
      <c r="G360" s="5"/>
      <c r="H360" s="5"/>
      <c r="I360" s="5"/>
      <c r="J360" s="5"/>
      <c r="K360" s="5"/>
    </row>
    <row r="361" spans="5:11">
      <c r="E361" s="5"/>
      <c r="F361" s="5"/>
      <c r="G361" s="5"/>
      <c r="H361" s="5"/>
      <c r="I361" s="5"/>
      <c r="J361" s="5"/>
      <c r="K361" s="5"/>
    </row>
    <row r="362" spans="5:11">
      <c r="E362" s="5"/>
      <c r="F362" s="5"/>
      <c r="G362" s="5"/>
      <c r="H362" s="5"/>
      <c r="I362" s="5"/>
      <c r="J362" s="5"/>
      <c r="K362" s="5"/>
    </row>
    <row r="363" spans="5:11">
      <c r="E363" s="5"/>
      <c r="F363" s="5"/>
      <c r="G363" s="5"/>
      <c r="H363" s="5"/>
      <c r="I363" s="5"/>
      <c r="J363" s="5"/>
      <c r="K363" s="5"/>
    </row>
    <row r="364" spans="5:11">
      <c r="E364" s="5"/>
      <c r="F364" s="5"/>
      <c r="G364" s="5"/>
      <c r="H364" s="5"/>
      <c r="I364" s="5"/>
      <c r="J364" s="5"/>
      <c r="K364" s="5"/>
    </row>
    <row r="365" spans="5:11">
      <c r="E365" s="5"/>
      <c r="F365" s="5"/>
      <c r="G365" s="5"/>
      <c r="H365" s="5"/>
      <c r="I365" s="5"/>
      <c r="J365" s="5"/>
      <c r="K365" s="5"/>
    </row>
    <row r="366" spans="5:11">
      <c r="E366" s="5"/>
      <c r="F366" s="5"/>
      <c r="G366" s="5"/>
      <c r="H366" s="5"/>
      <c r="I366" s="5"/>
      <c r="J366" s="5"/>
      <c r="K366" s="5"/>
    </row>
    <row r="367" spans="5:11">
      <c r="E367" s="5"/>
      <c r="F367" s="5"/>
      <c r="G367" s="5"/>
      <c r="H367" s="5"/>
      <c r="I367" s="5"/>
      <c r="J367" s="5"/>
      <c r="K367" s="5"/>
    </row>
    <row r="368" spans="5:11">
      <c r="E368" s="5"/>
      <c r="F368" s="5"/>
      <c r="G368" s="5"/>
      <c r="H368" s="5"/>
      <c r="I368" s="5"/>
      <c r="J368" s="5"/>
      <c r="K368" s="5"/>
    </row>
    <row r="369" spans="5:11">
      <c r="E369" s="5"/>
      <c r="F369" s="5"/>
      <c r="G369" s="5"/>
      <c r="H369" s="5"/>
      <c r="I369" s="5"/>
      <c r="J369" s="5"/>
      <c r="K369" s="5"/>
    </row>
    <row r="370" spans="5:11">
      <c r="E370" s="5"/>
      <c r="F370" s="5"/>
      <c r="G370" s="5"/>
      <c r="H370" s="5"/>
      <c r="I370" s="5"/>
      <c r="J370" s="5"/>
      <c r="K370" s="5"/>
    </row>
    <row r="371" spans="5:11">
      <c r="E371" s="5"/>
      <c r="F371" s="5"/>
      <c r="G371" s="5"/>
      <c r="H371" s="5"/>
      <c r="I371" s="5"/>
      <c r="J371" s="5"/>
      <c r="K371" s="5"/>
    </row>
    <row r="372" spans="5:11">
      <c r="E372" s="5"/>
      <c r="F372" s="5"/>
      <c r="G372" s="5"/>
      <c r="H372" s="5"/>
      <c r="I372" s="5"/>
      <c r="J372" s="5"/>
      <c r="K372" s="5"/>
    </row>
    <row r="373" spans="5:11">
      <c r="E373" s="5"/>
      <c r="F373" s="5"/>
      <c r="G373" s="5"/>
      <c r="H373" s="5"/>
      <c r="I373" s="5"/>
      <c r="J373" s="5"/>
      <c r="K373" s="5"/>
    </row>
    <row r="374" spans="5:11">
      <c r="E374" s="5"/>
      <c r="F374" s="5"/>
      <c r="G374" s="5"/>
      <c r="H374" s="5"/>
      <c r="I374" s="5"/>
      <c r="J374" s="5"/>
      <c r="K374" s="5"/>
    </row>
    <row r="375" spans="5:11">
      <c r="E375" s="5"/>
      <c r="F375" s="5"/>
      <c r="G375" s="5"/>
      <c r="H375" s="5"/>
      <c r="I375" s="5"/>
      <c r="J375" s="5"/>
      <c r="K375" s="5"/>
    </row>
    <row r="376" spans="5:11">
      <c r="E376" s="5"/>
      <c r="F376" s="5"/>
      <c r="G376" s="5"/>
      <c r="H376" s="5"/>
      <c r="I376" s="5"/>
      <c r="J376" s="5"/>
      <c r="K376" s="5"/>
    </row>
    <row r="377" spans="5:11">
      <c r="E377" s="5"/>
      <c r="F377" s="5"/>
      <c r="G377" s="5"/>
      <c r="H377" s="5"/>
      <c r="I377" s="5"/>
      <c r="J377" s="5"/>
      <c r="K377" s="5"/>
    </row>
    <row r="378" spans="5:11">
      <c r="E378" s="5"/>
      <c r="F378" s="5"/>
      <c r="G378" s="5"/>
      <c r="H378" s="5"/>
      <c r="I378" s="5"/>
      <c r="J378" s="5"/>
      <c r="K378" s="5"/>
    </row>
    <row r="379" spans="5:11">
      <c r="E379" s="5"/>
      <c r="F379" s="5"/>
      <c r="G379" s="5"/>
      <c r="H379" s="5"/>
      <c r="I379" s="5"/>
      <c r="J379" s="5"/>
      <c r="K379" s="5"/>
    </row>
    <row r="380" spans="5:11">
      <c r="E380" s="5"/>
      <c r="F380" s="5"/>
      <c r="G380" s="5"/>
      <c r="H380" s="5"/>
      <c r="I380" s="5"/>
      <c r="J380" s="5"/>
      <c r="K380" s="5"/>
    </row>
    <row r="381" spans="5:11">
      <c r="E381" s="5"/>
      <c r="F381" s="5"/>
      <c r="G381" s="5"/>
      <c r="H381" s="5"/>
      <c r="I381" s="5"/>
      <c r="J381" s="5"/>
      <c r="K381" s="5"/>
    </row>
    <row r="382" spans="5:11">
      <c r="E382" s="5"/>
      <c r="F382" s="5"/>
      <c r="G382" s="5"/>
      <c r="H382" s="5"/>
      <c r="I382" s="5"/>
      <c r="J382" s="5"/>
      <c r="K382" s="5"/>
    </row>
    <row r="383" spans="5:11">
      <c r="E383" s="5"/>
      <c r="F383" s="5"/>
      <c r="G383" s="5"/>
      <c r="H383" s="5"/>
      <c r="I383" s="5"/>
      <c r="J383" s="5"/>
      <c r="K383" s="5"/>
    </row>
    <row r="384" spans="5:11">
      <c r="E384" s="5"/>
      <c r="F384" s="5"/>
      <c r="G384" s="5"/>
      <c r="H384" s="5"/>
      <c r="I384" s="5"/>
      <c r="J384" s="5"/>
      <c r="K384" s="5"/>
    </row>
    <row r="385" spans="5:11">
      <c r="E385" s="5"/>
      <c r="F385" s="5"/>
      <c r="G385" s="5"/>
      <c r="H385" s="5"/>
      <c r="I385" s="5"/>
      <c r="J385" s="5"/>
      <c r="K385" s="5"/>
    </row>
    <row r="386" spans="5:11">
      <c r="E386" s="5"/>
      <c r="F386" s="5"/>
      <c r="G386" s="5"/>
      <c r="H386" s="5"/>
      <c r="I386" s="5"/>
      <c r="J386" s="5"/>
      <c r="K386" s="5"/>
    </row>
    <row r="387" spans="5:11">
      <c r="E387" s="5"/>
      <c r="F387" s="5"/>
      <c r="G387" s="5"/>
      <c r="H387" s="5"/>
      <c r="I387" s="5"/>
      <c r="J387" s="5"/>
      <c r="K387" s="5"/>
    </row>
    <row r="388" spans="5:11">
      <c r="E388" s="5"/>
      <c r="F388" s="5"/>
      <c r="G388" s="5"/>
      <c r="H388" s="5"/>
      <c r="I388" s="5"/>
      <c r="J388" s="5"/>
      <c r="K388" s="5"/>
    </row>
    <row r="389" spans="5:11">
      <c r="E389" s="5"/>
      <c r="F389" s="5"/>
      <c r="G389" s="5"/>
      <c r="H389" s="5"/>
      <c r="I389" s="5"/>
      <c r="J389" s="5"/>
      <c r="K389" s="5"/>
    </row>
    <row r="390" spans="5:11">
      <c r="E390" s="5"/>
      <c r="F390" s="5"/>
      <c r="G390" s="5"/>
      <c r="H390" s="5"/>
      <c r="I390" s="5"/>
      <c r="J390" s="5"/>
      <c r="K390" s="5"/>
    </row>
    <row r="391" spans="5:11">
      <c r="E391" s="5"/>
      <c r="F391" s="5"/>
      <c r="G391" s="5"/>
      <c r="H391" s="5"/>
      <c r="I391" s="5"/>
      <c r="J391" s="5"/>
      <c r="K391" s="5"/>
    </row>
    <row r="392" spans="5:11">
      <c r="E392" s="5"/>
      <c r="F392" s="5"/>
      <c r="G392" s="5"/>
      <c r="H392" s="5"/>
      <c r="I392" s="5"/>
      <c r="J392" s="5"/>
      <c r="K392" s="5"/>
    </row>
    <row r="393" spans="5:11">
      <c r="E393" s="5"/>
      <c r="F393" s="5"/>
      <c r="G393" s="5"/>
      <c r="H393" s="5"/>
      <c r="I393" s="5"/>
      <c r="J393" s="5"/>
      <c r="K393" s="5"/>
    </row>
    <row r="394" spans="5:11">
      <c r="E394" s="5"/>
      <c r="F394" s="5"/>
      <c r="G394" s="5"/>
      <c r="H394" s="5"/>
      <c r="I394" s="5"/>
      <c r="J394" s="5"/>
      <c r="K394" s="5"/>
    </row>
    <row r="395" spans="5:11">
      <c r="E395" s="5"/>
      <c r="F395" s="5"/>
      <c r="G395" s="5"/>
      <c r="H395" s="5"/>
      <c r="I395" s="5"/>
      <c r="J395" s="5"/>
      <c r="K395" s="5"/>
    </row>
    <row r="396" spans="5:11">
      <c r="E396" s="5"/>
      <c r="F396" s="5"/>
      <c r="G396" s="5"/>
      <c r="H396" s="5"/>
      <c r="I396" s="5"/>
      <c r="J396" s="5"/>
      <c r="K396" s="5"/>
    </row>
    <row r="397" spans="5:11">
      <c r="E397" s="5"/>
      <c r="F397" s="5"/>
      <c r="G397" s="5"/>
      <c r="H397" s="5"/>
      <c r="I397" s="5"/>
      <c r="J397" s="5"/>
      <c r="K397" s="5"/>
    </row>
    <row r="398" spans="5:11">
      <c r="E398" s="5"/>
      <c r="F398" s="5"/>
      <c r="G398" s="5"/>
      <c r="H398" s="5"/>
      <c r="I398" s="5"/>
      <c r="J398" s="5"/>
      <c r="K398" s="5"/>
    </row>
    <row r="399" spans="5:11">
      <c r="E399" s="5"/>
      <c r="F399" s="5"/>
      <c r="G399" s="5"/>
      <c r="H399" s="5"/>
      <c r="I399" s="5"/>
      <c r="J399" s="5"/>
      <c r="K399" s="5"/>
    </row>
    <row r="400" spans="5:11">
      <c r="E400" s="5"/>
      <c r="F400" s="5"/>
      <c r="G400" s="5"/>
      <c r="H400" s="5"/>
      <c r="I400" s="5"/>
      <c r="J400" s="5"/>
      <c r="K400" s="5"/>
    </row>
    <row r="401" spans="5:11">
      <c r="E401" s="5"/>
      <c r="F401" s="5"/>
      <c r="G401" s="5"/>
      <c r="H401" s="5"/>
      <c r="I401" s="5"/>
      <c r="J401" s="5"/>
      <c r="K401" s="5"/>
    </row>
    <row r="402" spans="5:11">
      <c r="E402" s="5"/>
      <c r="F402" s="5"/>
      <c r="G402" s="5"/>
      <c r="H402" s="5"/>
      <c r="I402" s="5"/>
      <c r="J402" s="5"/>
      <c r="K402" s="5"/>
    </row>
    <row r="403" spans="5:11">
      <c r="E403" s="5"/>
      <c r="F403" s="5"/>
      <c r="G403" s="5"/>
      <c r="H403" s="5"/>
      <c r="I403" s="5"/>
      <c r="J403" s="5"/>
      <c r="K403" s="5"/>
    </row>
    <row r="404" spans="5:11">
      <c r="E404" s="5"/>
      <c r="F404" s="5"/>
      <c r="G404" s="5"/>
      <c r="H404" s="5"/>
      <c r="I404" s="5"/>
      <c r="J404" s="5"/>
      <c r="K404" s="5"/>
    </row>
    <row r="405" spans="5:11">
      <c r="E405" s="5"/>
      <c r="F405" s="5"/>
      <c r="G405" s="5"/>
      <c r="H405" s="5"/>
      <c r="I405" s="5"/>
      <c r="J405" s="5"/>
      <c r="K405" s="5"/>
    </row>
    <row r="406" spans="5:11">
      <c r="E406" s="5"/>
      <c r="F406" s="5"/>
      <c r="G406" s="5"/>
      <c r="H406" s="5"/>
      <c r="I406" s="5"/>
      <c r="J406" s="5"/>
      <c r="K406" s="5"/>
    </row>
    <row r="407" spans="5:11">
      <c r="E407" s="5"/>
      <c r="F407" s="5"/>
      <c r="G407" s="5"/>
      <c r="H407" s="5"/>
      <c r="I407" s="5"/>
      <c r="J407" s="5"/>
      <c r="K407" s="5"/>
    </row>
    <row r="408" spans="5:11">
      <c r="E408" s="5"/>
      <c r="F408" s="5"/>
      <c r="G408" s="5"/>
      <c r="H408" s="5"/>
      <c r="I408" s="5"/>
      <c r="J408" s="5"/>
      <c r="K408" s="5"/>
    </row>
    <row r="409" spans="5:11">
      <c r="E409" s="5"/>
      <c r="F409" s="5"/>
      <c r="G409" s="5"/>
      <c r="H409" s="5"/>
      <c r="I409" s="5"/>
      <c r="J409" s="5"/>
      <c r="K409" s="5"/>
    </row>
    <row r="410" spans="5:11">
      <c r="E410" s="5"/>
      <c r="F410" s="5"/>
      <c r="G410" s="5"/>
      <c r="H410" s="5"/>
      <c r="I410" s="5"/>
      <c r="J410" s="5"/>
      <c r="K410" s="5"/>
    </row>
    <row r="411" spans="5:11">
      <c r="E411" s="5"/>
      <c r="F411" s="5"/>
      <c r="G411" s="5"/>
      <c r="H411" s="5"/>
      <c r="I411" s="5"/>
      <c r="J411" s="5"/>
      <c r="K411" s="5"/>
    </row>
    <row r="412" spans="5:11">
      <c r="E412" s="5"/>
      <c r="F412" s="5"/>
      <c r="G412" s="5"/>
      <c r="H412" s="5"/>
      <c r="I412" s="5"/>
      <c r="J412" s="5"/>
      <c r="K412" s="5"/>
    </row>
    <row r="413" spans="5:11">
      <c r="E413" s="5"/>
      <c r="F413" s="5"/>
      <c r="G413" s="5"/>
      <c r="H413" s="5"/>
      <c r="I413" s="5"/>
      <c r="J413" s="5"/>
      <c r="K413" s="5"/>
    </row>
    <row r="414" spans="5:11">
      <c r="E414" s="5"/>
      <c r="F414" s="5"/>
      <c r="G414" s="5"/>
      <c r="H414" s="5"/>
      <c r="I414" s="5"/>
      <c r="J414" s="5"/>
      <c r="K414" s="5"/>
    </row>
    <row r="415" spans="5:11">
      <c r="E415" s="5"/>
      <c r="F415" s="5"/>
      <c r="G415" s="5"/>
      <c r="H415" s="5"/>
      <c r="I415" s="5"/>
      <c r="J415" s="5"/>
      <c r="K415" s="5"/>
    </row>
    <row r="416" spans="5:11">
      <c r="E416" s="5"/>
      <c r="F416" s="5"/>
      <c r="G416" s="5"/>
      <c r="H416" s="5"/>
      <c r="I416" s="5"/>
      <c r="J416" s="5"/>
      <c r="K416" s="5"/>
    </row>
    <row r="417" spans="5:11">
      <c r="E417" s="5"/>
      <c r="F417" s="5"/>
      <c r="G417" s="5"/>
      <c r="H417" s="5"/>
      <c r="I417" s="5"/>
      <c r="J417" s="5"/>
      <c r="K417" s="5"/>
    </row>
    <row r="418" spans="5:11">
      <c r="E418" s="5"/>
      <c r="F418" s="5"/>
      <c r="G418" s="5"/>
      <c r="H418" s="5"/>
      <c r="I418" s="5"/>
      <c r="J418" s="5"/>
      <c r="K418" s="5"/>
    </row>
    <row r="419" spans="5:11">
      <c r="E419" s="5"/>
      <c r="F419" s="5"/>
      <c r="G419" s="5"/>
      <c r="H419" s="5"/>
      <c r="I419" s="5"/>
      <c r="J419" s="5"/>
      <c r="K419" s="5"/>
    </row>
    <row r="420" spans="5:11">
      <c r="E420" s="5"/>
      <c r="F420" s="5"/>
      <c r="G420" s="5"/>
      <c r="H420" s="5"/>
      <c r="I420" s="5"/>
      <c r="J420" s="5"/>
      <c r="K420" s="5"/>
    </row>
    <row r="421" spans="5:11">
      <c r="E421" s="5"/>
      <c r="F421" s="5"/>
      <c r="G421" s="5"/>
      <c r="H421" s="5"/>
      <c r="I421" s="5"/>
      <c r="J421" s="5"/>
      <c r="K421" s="5"/>
    </row>
    <row r="422" spans="5:11">
      <c r="E422" s="5"/>
      <c r="F422" s="5"/>
      <c r="G422" s="5"/>
      <c r="H422" s="5"/>
      <c r="I422" s="5"/>
      <c r="J422" s="5"/>
      <c r="K422" s="5"/>
    </row>
    <row r="423" spans="5:11">
      <c r="E423" s="5"/>
      <c r="F423" s="5"/>
      <c r="G423" s="5"/>
      <c r="H423" s="5"/>
      <c r="I423" s="5"/>
      <c r="J423" s="5"/>
      <c r="K423" s="5"/>
    </row>
    <row r="424" spans="5:11">
      <c r="E424" s="5"/>
      <c r="F424" s="5"/>
      <c r="G424" s="5"/>
      <c r="H424" s="5"/>
      <c r="I424" s="5"/>
      <c r="J424" s="5"/>
      <c r="K424" s="5"/>
    </row>
    <row r="425" spans="5:11">
      <c r="E425" s="5"/>
      <c r="F425" s="5"/>
      <c r="G425" s="5"/>
      <c r="H425" s="5"/>
      <c r="I425" s="5"/>
      <c r="J425" s="5"/>
      <c r="K425" s="5"/>
    </row>
    <row r="426" spans="5:11">
      <c r="E426" s="5"/>
      <c r="F426" s="5"/>
      <c r="G426" s="5"/>
      <c r="H426" s="5"/>
      <c r="I426" s="5"/>
      <c r="J426" s="5"/>
      <c r="K426" s="5"/>
    </row>
    <row r="427" spans="5:11">
      <c r="E427" s="5"/>
      <c r="F427" s="5"/>
      <c r="G427" s="5"/>
      <c r="H427" s="5"/>
      <c r="I427" s="5"/>
      <c r="J427" s="5"/>
      <c r="K427" s="5"/>
    </row>
    <row r="428" spans="5:11">
      <c r="E428" s="5"/>
      <c r="F428" s="5"/>
      <c r="G428" s="5"/>
      <c r="H428" s="5"/>
      <c r="I428" s="5"/>
      <c r="J428" s="5"/>
      <c r="K428" s="5"/>
    </row>
    <row r="429" spans="5:11">
      <c r="E429" s="5"/>
      <c r="F429" s="5"/>
      <c r="G429" s="5"/>
      <c r="H429" s="5"/>
      <c r="I429" s="5"/>
      <c r="J429" s="5"/>
      <c r="K429" s="5"/>
    </row>
    <row r="430" spans="5:11">
      <c r="E430" s="5"/>
      <c r="F430" s="5"/>
      <c r="G430" s="5"/>
      <c r="H430" s="5"/>
      <c r="I430" s="5"/>
      <c r="J430" s="5"/>
      <c r="K430" s="5"/>
    </row>
    <row r="431" spans="5:11">
      <c r="E431" s="5"/>
      <c r="F431" s="5"/>
      <c r="G431" s="5"/>
      <c r="H431" s="5"/>
      <c r="I431" s="5"/>
      <c r="J431" s="5"/>
      <c r="K431" s="5"/>
    </row>
    <row r="432" spans="5:11">
      <c r="E432" s="5"/>
      <c r="F432" s="5"/>
      <c r="G432" s="5"/>
      <c r="H432" s="5"/>
      <c r="I432" s="5"/>
      <c r="J432" s="5"/>
      <c r="K432" s="5"/>
    </row>
    <row r="433" spans="5:11">
      <c r="E433" s="5"/>
      <c r="F433" s="5"/>
      <c r="G433" s="5"/>
      <c r="H433" s="5"/>
      <c r="I433" s="5"/>
      <c r="J433" s="5"/>
      <c r="K433" s="5"/>
    </row>
    <row r="434" spans="5:11">
      <c r="E434" s="5"/>
      <c r="F434" s="5"/>
      <c r="G434" s="5"/>
      <c r="H434" s="5"/>
      <c r="I434" s="5"/>
      <c r="J434" s="5"/>
      <c r="K434" s="5"/>
    </row>
    <row r="435" spans="5:11">
      <c r="E435" s="5"/>
      <c r="F435" s="5"/>
      <c r="G435" s="5"/>
      <c r="H435" s="5"/>
      <c r="I435" s="5"/>
      <c r="J435" s="5"/>
      <c r="K435" s="5"/>
    </row>
    <row r="436" spans="5:11">
      <c r="E436" s="5"/>
      <c r="F436" s="5"/>
      <c r="G436" s="5"/>
      <c r="H436" s="5"/>
      <c r="I436" s="5"/>
      <c r="J436" s="5"/>
      <c r="K436" s="5"/>
    </row>
    <row r="437" spans="5:11">
      <c r="E437" s="5"/>
      <c r="F437" s="5"/>
      <c r="G437" s="5"/>
      <c r="H437" s="5"/>
      <c r="I437" s="5"/>
      <c r="J437" s="5"/>
      <c r="K437" s="5"/>
    </row>
    <row r="438" spans="5:11">
      <c r="E438" s="5"/>
      <c r="F438" s="5"/>
      <c r="G438" s="5"/>
      <c r="H438" s="5"/>
      <c r="I438" s="5"/>
      <c r="J438" s="5"/>
      <c r="K438" s="5"/>
    </row>
    <row r="439" spans="5:11">
      <c r="E439" s="5"/>
      <c r="F439" s="5"/>
      <c r="G439" s="5"/>
      <c r="H439" s="5"/>
      <c r="I439" s="5"/>
      <c r="J439" s="5"/>
      <c r="K439" s="5"/>
    </row>
    <row r="440" spans="5:11">
      <c r="E440" s="5"/>
      <c r="F440" s="5"/>
      <c r="G440" s="5"/>
      <c r="H440" s="5"/>
      <c r="I440" s="5"/>
      <c r="J440" s="5"/>
      <c r="K440" s="5"/>
    </row>
    <row r="441" spans="5:11">
      <c r="E441" s="5"/>
      <c r="F441" s="5"/>
      <c r="G441" s="5"/>
      <c r="H441" s="5"/>
      <c r="I441" s="5"/>
      <c r="J441" s="5"/>
      <c r="K441" s="5"/>
    </row>
    <row r="442" spans="5:11">
      <c r="E442" s="5"/>
      <c r="F442" s="5"/>
      <c r="G442" s="5"/>
      <c r="H442" s="5"/>
      <c r="I442" s="5"/>
      <c r="J442" s="5"/>
      <c r="K442" s="5"/>
    </row>
    <row r="443" spans="5:11">
      <c r="E443" s="5"/>
      <c r="F443" s="5"/>
      <c r="G443" s="5"/>
      <c r="H443" s="5"/>
      <c r="I443" s="5"/>
      <c r="J443" s="5"/>
      <c r="K443" s="5"/>
    </row>
    <row r="444" spans="5:11">
      <c r="E444" s="5"/>
      <c r="F444" s="5"/>
      <c r="G444" s="5"/>
      <c r="H444" s="5"/>
      <c r="I444" s="5"/>
      <c r="J444" s="5"/>
      <c r="K444" s="5"/>
    </row>
    <row r="445" spans="5:11">
      <c r="E445" s="5"/>
      <c r="F445" s="5"/>
      <c r="G445" s="5"/>
      <c r="H445" s="5"/>
      <c r="I445" s="5"/>
      <c r="J445" s="5"/>
      <c r="K445" s="5"/>
    </row>
    <row r="446" spans="5:11">
      <c r="E446" s="5"/>
      <c r="F446" s="5"/>
      <c r="G446" s="5"/>
      <c r="H446" s="5"/>
      <c r="I446" s="5"/>
      <c r="J446" s="5"/>
      <c r="K446" s="5"/>
    </row>
    <row r="447" spans="5:11">
      <c r="E447" s="5"/>
      <c r="F447" s="5"/>
      <c r="G447" s="5"/>
      <c r="H447" s="5"/>
      <c r="I447" s="5"/>
      <c r="J447" s="5"/>
      <c r="K447" s="5"/>
    </row>
    <row r="448" spans="5:11">
      <c r="E448" s="5"/>
      <c r="F448" s="5"/>
      <c r="G448" s="5"/>
      <c r="H448" s="5"/>
      <c r="I448" s="5"/>
    </row>
    <row r="449" spans="5:9">
      <c r="E449" s="5"/>
      <c r="F449" s="5"/>
      <c r="G449" s="5"/>
      <c r="H449" s="5"/>
      <c r="I449" s="5"/>
    </row>
    <row r="450" spans="5:9">
      <c r="E450" s="5"/>
      <c r="F450" s="5"/>
      <c r="G450" s="5"/>
      <c r="H450" s="5"/>
      <c r="I450" s="5"/>
    </row>
    <row r="451" spans="5:9">
      <c r="E451" s="5"/>
      <c r="F451" s="5"/>
      <c r="G451" s="5"/>
      <c r="H451" s="5"/>
      <c r="I451" s="5"/>
    </row>
    <row r="452" spans="5:9">
      <c r="E452" s="5"/>
      <c r="F452" s="5"/>
      <c r="G452" s="5"/>
      <c r="H452" s="5"/>
      <c r="I452" s="5"/>
    </row>
    <row r="453" spans="5:9">
      <c r="E453" s="5"/>
      <c r="F453" s="5"/>
      <c r="G453" s="5"/>
      <c r="H453" s="5"/>
      <c r="I453" s="5"/>
    </row>
    <row r="454" spans="5:9">
      <c r="E454" s="5"/>
      <c r="F454" s="5"/>
      <c r="G454" s="5"/>
      <c r="H454" s="5"/>
      <c r="I454" s="5"/>
    </row>
    <row r="455" spans="5:9">
      <c r="E455" s="5"/>
      <c r="F455" s="5"/>
      <c r="G455" s="5"/>
      <c r="H455" s="5"/>
      <c r="I455" s="5"/>
    </row>
    <row r="456" spans="5:9">
      <c r="E456" s="5"/>
      <c r="F456" s="5"/>
      <c r="G456" s="5"/>
      <c r="H456" s="5"/>
      <c r="I456" s="5"/>
    </row>
    <row r="457" spans="5:9">
      <c r="E457" s="5"/>
      <c r="F457" s="5"/>
      <c r="G457" s="5"/>
      <c r="H457" s="5"/>
      <c r="I457" s="5"/>
    </row>
    <row r="458" spans="5:9">
      <c r="E458" s="5"/>
      <c r="F458" s="5"/>
      <c r="G458" s="5"/>
      <c r="H458" s="5"/>
      <c r="I458" s="5"/>
    </row>
    <row r="459" spans="5:9">
      <c r="E459" s="5"/>
      <c r="F459" s="5"/>
      <c r="G459" s="5"/>
      <c r="H459" s="5"/>
      <c r="I459" s="5"/>
    </row>
    <row r="460" spans="5:9">
      <c r="E460" s="5"/>
      <c r="F460" s="5"/>
      <c r="G460" s="5"/>
      <c r="H460" s="5"/>
      <c r="I460" s="5"/>
    </row>
    <row r="461" spans="5:9">
      <c r="E461" s="5"/>
      <c r="F461" s="5"/>
      <c r="G461" s="5"/>
      <c r="H461" s="5"/>
      <c r="I461" s="5"/>
    </row>
    <row r="462" spans="5:9">
      <c r="E462" s="5"/>
      <c r="F462" s="5"/>
      <c r="G462" s="5"/>
      <c r="H462" s="5"/>
      <c r="I462" s="5"/>
    </row>
    <row r="463" spans="5:9">
      <c r="E463" s="5"/>
      <c r="F463" s="5"/>
      <c r="G463" s="5"/>
      <c r="H463" s="5"/>
      <c r="I463" s="5"/>
    </row>
    <row r="464" spans="5:9">
      <c r="E464" s="5"/>
      <c r="F464" s="5"/>
      <c r="G464" s="5"/>
      <c r="H464" s="5"/>
      <c r="I464" s="5"/>
    </row>
    <row r="465" spans="5:9">
      <c r="E465" s="5"/>
      <c r="F465" s="5"/>
      <c r="G465" s="5"/>
      <c r="H465" s="5"/>
      <c r="I465" s="5"/>
    </row>
    <row r="466" spans="5:9">
      <c r="E466" s="5"/>
      <c r="F466" s="5"/>
      <c r="G466" s="5"/>
      <c r="H466" s="5"/>
      <c r="I466" s="5"/>
    </row>
    <row r="467" spans="5:9">
      <c r="E467" s="5"/>
      <c r="F467" s="5"/>
      <c r="H467" s="5"/>
      <c r="I467" s="5"/>
    </row>
    <row r="468" spans="5:9">
      <c r="E468" s="5"/>
      <c r="F468" s="5"/>
      <c r="H468" s="5"/>
      <c r="I468" s="5"/>
    </row>
    <row r="469" spans="5:9">
      <c r="E469" s="5"/>
      <c r="F469" s="5"/>
      <c r="H469" s="5"/>
    </row>
    <row r="470" spans="5:9">
      <c r="H470" s="5"/>
    </row>
    <row r="471" spans="5:9">
      <c r="H471" s="5"/>
    </row>
    <row r="472" spans="5:9">
      <c r="H472" s="5"/>
    </row>
    <row r="473" spans="5:9">
      <c r="H473" s="5"/>
    </row>
    <row r="474" spans="5:9">
      <c r="H474" s="5"/>
    </row>
    <row r="475" spans="5:9">
      <c r="H475" s="5"/>
    </row>
    <row r="476" spans="5:9">
      <c r="H476" s="5"/>
    </row>
    <row r="477" spans="5:9">
      <c r="H477" s="5"/>
    </row>
    <row r="478" spans="5:9">
      <c r="H478" s="5"/>
    </row>
    <row r="479" spans="5:9">
      <c r="H479" s="5"/>
    </row>
    <row r="480" spans="5:9">
      <c r="H480" s="5"/>
    </row>
    <row r="481" spans="8:8">
      <c r="H481" s="5"/>
    </row>
    <row r="482" spans="8:8">
      <c r="H482" s="5"/>
    </row>
    <row r="483" spans="8:8">
      <c r="H483" s="5"/>
    </row>
    <row r="484" spans="8:8">
      <c r="H484" s="5"/>
    </row>
    <row r="485" spans="8:8">
      <c r="H485" s="5"/>
    </row>
    <row r="486" spans="8:8">
      <c r="H486" s="5"/>
    </row>
    <row r="487" spans="8:8">
      <c r="H487" s="5"/>
    </row>
    <row r="488" spans="8:8">
      <c r="H488" s="5"/>
    </row>
    <row r="489" spans="8:8">
      <c r="H489" s="5"/>
    </row>
    <row r="490" spans="8:8">
      <c r="H490" s="5"/>
    </row>
    <row r="491" spans="8:8">
      <c r="H491" s="5"/>
    </row>
    <row r="492" spans="8:8">
      <c r="H492" s="5"/>
    </row>
    <row r="493" spans="8:8">
      <c r="H493" s="5"/>
    </row>
    <row r="494" spans="8:8">
      <c r="H494" s="5"/>
    </row>
    <row r="495" spans="8:8">
      <c r="H495" s="5"/>
    </row>
    <row r="496" spans="8:8">
      <c r="H496" s="5"/>
    </row>
    <row r="497" spans="8:8">
      <c r="H497" s="5"/>
    </row>
    <row r="498" spans="8:8">
      <c r="H498" s="5"/>
    </row>
    <row r="499" spans="8:8">
      <c r="H499" s="5"/>
    </row>
    <row r="500" spans="8:8">
      <c r="H500" s="5"/>
    </row>
    <row r="501" spans="8:8">
      <c r="H501" s="5"/>
    </row>
    <row r="502" spans="8:8">
      <c r="H502" s="5"/>
    </row>
    <row r="503" spans="8:8">
      <c r="H503" s="5"/>
    </row>
    <row r="504" spans="8:8">
      <c r="H504" s="5"/>
    </row>
    <row r="505" spans="8:8">
      <c r="H505" s="5"/>
    </row>
    <row r="506" spans="8:8">
      <c r="H506" s="5"/>
    </row>
    <row r="507" spans="8:8">
      <c r="H507" s="5"/>
    </row>
    <row r="508" spans="8:8">
      <c r="H508" s="5"/>
    </row>
    <row r="509" spans="8:8">
      <c r="H509" s="5"/>
    </row>
    <row r="510" spans="8:8">
      <c r="H510" s="5"/>
    </row>
    <row r="511" spans="8:8">
      <c r="H511" s="5"/>
    </row>
    <row r="512" spans="8:8">
      <c r="H512" s="5"/>
    </row>
    <row r="513" spans="8:8">
      <c r="H513" s="5"/>
    </row>
    <row r="514" spans="8:8">
      <c r="H514" s="5"/>
    </row>
    <row r="515" spans="8:8">
      <c r="H515" s="5"/>
    </row>
    <row r="516" spans="8:8">
      <c r="H516" s="5"/>
    </row>
    <row r="517" spans="8:8">
      <c r="H517" s="5"/>
    </row>
    <row r="518" spans="8:8">
      <c r="H518" s="5"/>
    </row>
    <row r="519" spans="8:8">
      <c r="H519" s="5"/>
    </row>
    <row r="520" spans="8:8">
      <c r="H520" s="5"/>
    </row>
    <row r="521" spans="8:8">
      <c r="H521" s="5"/>
    </row>
    <row r="522" spans="8:8">
      <c r="H522" s="5"/>
    </row>
    <row r="523" spans="8:8">
      <c r="H523" s="5"/>
    </row>
    <row r="524" spans="8:8">
      <c r="H524" s="5"/>
    </row>
    <row r="525" spans="8:8">
      <c r="H525" s="5"/>
    </row>
    <row r="526" spans="8:8">
      <c r="H526" s="5"/>
    </row>
    <row r="527" spans="8:8">
      <c r="H527" s="5"/>
    </row>
    <row r="528" spans="8:8">
      <c r="H528" s="5"/>
    </row>
    <row r="529" spans="8:8">
      <c r="H529" s="5"/>
    </row>
    <row r="530" spans="8:8">
      <c r="H530" s="5"/>
    </row>
    <row r="531" spans="8:8">
      <c r="H531" s="5"/>
    </row>
    <row r="532" spans="8:8">
      <c r="H532" s="5"/>
    </row>
    <row r="533" spans="8:8">
      <c r="H533" s="5"/>
    </row>
    <row r="534" spans="8:8">
      <c r="H534" s="5"/>
    </row>
    <row r="535" spans="8:8">
      <c r="H535" s="5"/>
    </row>
    <row r="536" spans="8:8">
      <c r="H536" s="5"/>
    </row>
    <row r="537" spans="8:8">
      <c r="H537" s="5"/>
    </row>
    <row r="538" spans="8:8">
      <c r="H538" s="5"/>
    </row>
    <row r="539" spans="8:8">
      <c r="H539" s="5"/>
    </row>
    <row r="540" spans="8:8">
      <c r="H540" s="5"/>
    </row>
    <row r="541" spans="8:8">
      <c r="H541" s="5"/>
    </row>
    <row r="542" spans="8:8">
      <c r="H542" s="5"/>
    </row>
    <row r="543" spans="8:8">
      <c r="H543" s="5"/>
    </row>
    <row r="544" spans="8:8">
      <c r="H544" s="5"/>
    </row>
    <row r="545" spans="8:8">
      <c r="H545" s="5"/>
    </row>
    <row r="546" spans="8:8">
      <c r="H546" s="5"/>
    </row>
    <row r="547" spans="8:8">
      <c r="H547" s="5"/>
    </row>
    <row r="548" spans="8:8">
      <c r="H548" s="5"/>
    </row>
    <row r="549" spans="8:8">
      <c r="H549" s="5"/>
    </row>
    <row r="550" spans="8:8">
      <c r="H550" s="5"/>
    </row>
    <row r="551" spans="8:8">
      <c r="H551" s="5"/>
    </row>
    <row r="552" spans="8:8">
      <c r="H552" s="5"/>
    </row>
    <row r="553" spans="8:8">
      <c r="H553" s="5"/>
    </row>
    <row r="554" spans="8:8">
      <c r="H554" s="5"/>
    </row>
    <row r="555" spans="8:8">
      <c r="H555" s="5"/>
    </row>
    <row r="556" spans="8:8">
      <c r="H556" s="5"/>
    </row>
    <row r="557" spans="8:8">
      <c r="H557" s="5"/>
    </row>
    <row r="558" spans="8:8">
      <c r="H558" s="5"/>
    </row>
    <row r="559" spans="8:8">
      <c r="H559" s="5"/>
    </row>
    <row r="560" spans="8:8">
      <c r="H560" s="5"/>
    </row>
    <row r="561" spans="8:8">
      <c r="H561" s="5"/>
    </row>
    <row r="562" spans="8:8">
      <c r="H562" s="5"/>
    </row>
    <row r="563" spans="8:8">
      <c r="H563" s="5"/>
    </row>
    <row r="564" spans="8:8">
      <c r="H564" s="5"/>
    </row>
    <row r="565" spans="8:8">
      <c r="H565" s="5"/>
    </row>
    <row r="566" spans="8:8">
      <c r="H566" s="5"/>
    </row>
    <row r="567" spans="8:8">
      <c r="H567" s="5"/>
    </row>
    <row r="568" spans="8:8">
      <c r="H568" s="5"/>
    </row>
    <row r="569" spans="8:8">
      <c r="H569" s="5"/>
    </row>
    <row r="570" spans="8:8">
      <c r="H570" s="5"/>
    </row>
    <row r="571" spans="8:8">
      <c r="H571" s="5"/>
    </row>
    <row r="572" spans="8:8">
      <c r="H572" s="5"/>
    </row>
    <row r="573" spans="8:8">
      <c r="H573" s="5"/>
    </row>
    <row r="574" spans="8:8">
      <c r="H574" s="5"/>
    </row>
    <row r="575" spans="8:8">
      <c r="H575" s="5"/>
    </row>
    <row r="576" spans="8:8">
      <c r="H576" s="5"/>
    </row>
    <row r="577" spans="8:8">
      <c r="H577" s="5"/>
    </row>
    <row r="578" spans="8:8">
      <c r="H578" s="5"/>
    </row>
    <row r="579" spans="8:8">
      <c r="H579" s="5"/>
    </row>
    <row r="580" spans="8:8">
      <c r="H580" s="5"/>
    </row>
    <row r="581" spans="8:8">
      <c r="H581" s="5"/>
    </row>
    <row r="582" spans="8:8">
      <c r="H582" s="5"/>
    </row>
    <row r="583" spans="8:8">
      <c r="H583" s="5"/>
    </row>
    <row r="584" spans="8:8">
      <c r="H584" s="5"/>
    </row>
    <row r="585" spans="8:8">
      <c r="H585" s="5"/>
    </row>
    <row r="586" spans="8:8">
      <c r="H586" s="5"/>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K61"/>
  <sheetViews>
    <sheetView zoomScale="90" zoomScaleNormal="90" zoomScalePageLayoutView="125" workbookViewId="0">
      <selection activeCell="C44" sqref="C44"/>
    </sheetView>
  </sheetViews>
  <sheetFormatPr baseColWidth="10" defaultColWidth="10.7109375" defaultRowHeight="12.75"/>
  <cols>
    <col min="1" max="1" width="0.7109375" style="6" customWidth="1"/>
    <col min="2" max="2" width="10.7109375" style="6"/>
    <col min="3" max="3" width="21" style="6" customWidth="1"/>
    <col min="4" max="4" width="59.140625" style="6" customWidth="1"/>
    <col min="5" max="5" width="61.140625" style="6" customWidth="1"/>
    <col min="6" max="6" width="15.28515625" style="6" customWidth="1"/>
    <col min="7" max="16384" width="10.7109375" style="6"/>
  </cols>
  <sheetData>
    <row r="1" spans="2:10" ht="13.5" thickBot="1"/>
    <row r="2" spans="2:10" ht="28.9" customHeight="1">
      <c r="C2" s="55" t="s">
        <v>237</v>
      </c>
      <c r="D2" s="292" t="s">
        <v>236</v>
      </c>
      <c r="E2" s="293"/>
    </row>
    <row r="3" spans="2:10" ht="45.75" customHeight="1">
      <c r="C3" s="56" t="s">
        <v>238</v>
      </c>
      <c r="D3" s="288" t="s">
        <v>229</v>
      </c>
      <c r="E3" s="289"/>
    </row>
    <row r="4" spans="2:10" ht="21.75" customHeight="1">
      <c r="C4" s="56" t="s">
        <v>242</v>
      </c>
      <c r="D4" s="288" t="s">
        <v>230</v>
      </c>
      <c r="E4" s="289"/>
    </row>
    <row r="5" spans="2:10" ht="34.5" customHeight="1">
      <c r="C5" s="56" t="s">
        <v>239</v>
      </c>
      <c r="D5" s="288" t="s">
        <v>231</v>
      </c>
      <c r="E5" s="289"/>
    </row>
    <row r="6" spans="2:10" ht="57.75" customHeight="1">
      <c r="C6" s="56" t="s">
        <v>240</v>
      </c>
      <c r="D6" s="288" t="s">
        <v>232</v>
      </c>
      <c r="E6" s="289"/>
    </row>
    <row r="7" spans="2:10" ht="31.5" customHeight="1">
      <c r="C7" s="56" t="s">
        <v>241</v>
      </c>
      <c r="D7" s="288" t="s">
        <v>233</v>
      </c>
      <c r="E7" s="289"/>
    </row>
    <row r="8" spans="2:10" ht="30.75" customHeight="1">
      <c r="C8" s="56" t="s">
        <v>243</v>
      </c>
      <c r="D8" s="288" t="s">
        <v>234</v>
      </c>
      <c r="E8" s="289"/>
    </row>
    <row r="9" spans="2:10" ht="45.75" customHeight="1" thickBot="1">
      <c r="C9" s="57" t="s">
        <v>244</v>
      </c>
      <c r="D9" s="290" t="s">
        <v>235</v>
      </c>
      <c r="E9" s="291"/>
    </row>
    <row r="10" spans="2:10" ht="13.5" thickBot="1"/>
    <row r="11" spans="2:10" ht="13.5" thickBot="1">
      <c r="B11" s="299" t="s">
        <v>120</v>
      </c>
      <c r="C11" s="300"/>
      <c r="D11" s="300"/>
      <c r="E11" s="301"/>
    </row>
    <row r="12" spans="2:10" ht="15.75" thickBot="1">
      <c r="B12" s="35" t="s">
        <v>55</v>
      </c>
      <c r="C12" s="36" t="s">
        <v>122</v>
      </c>
      <c r="D12" s="37" t="s">
        <v>72</v>
      </c>
      <c r="E12" s="37" t="s">
        <v>73</v>
      </c>
    </row>
    <row r="13" spans="2:10" ht="37.5" customHeight="1">
      <c r="B13" s="313">
        <v>5</v>
      </c>
      <c r="C13" s="308" t="s">
        <v>115</v>
      </c>
      <c r="D13" s="18" t="s">
        <v>74</v>
      </c>
      <c r="E13" s="24" t="s">
        <v>78</v>
      </c>
      <c r="F13" s="87"/>
      <c r="J13" s="7"/>
    </row>
    <row r="14" spans="2:10" ht="33" customHeight="1">
      <c r="B14" s="311"/>
      <c r="C14" s="308"/>
      <c r="D14" s="18" t="s">
        <v>75</v>
      </c>
      <c r="E14" s="20" t="s">
        <v>79</v>
      </c>
      <c r="F14" s="88"/>
    </row>
    <row r="15" spans="2:10" ht="32.25" customHeight="1">
      <c r="B15" s="311"/>
      <c r="C15" s="308"/>
      <c r="D15" s="18" t="s">
        <v>76</v>
      </c>
      <c r="E15" s="20" t="s">
        <v>80</v>
      </c>
      <c r="F15" s="88"/>
    </row>
    <row r="16" spans="2:10" ht="32.25" customHeight="1">
      <c r="B16" s="311"/>
      <c r="C16" s="308"/>
      <c r="D16" s="302" t="s">
        <v>77</v>
      </c>
      <c r="E16" s="20" t="s">
        <v>81</v>
      </c>
      <c r="F16" s="88"/>
    </row>
    <row r="17" spans="2:9" ht="30.75" customHeight="1" thickBot="1">
      <c r="B17" s="312"/>
      <c r="C17" s="309"/>
      <c r="D17" s="303"/>
      <c r="E17" s="89" t="s">
        <v>82</v>
      </c>
      <c r="F17" s="88"/>
    </row>
    <row r="18" spans="2:9" ht="26.25" customHeight="1">
      <c r="B18" s="313">
        <v>4</v>
      </c>
      <c r="C18" s="310" t="s">
        <v>116</v>
      </c>
      <c r="D18" s="24" t="s">
        <v>83</v>
      </c>
      <c r="E18" s="24" t="s">
        <v>87</v>
      </c>
      <c r="F18" s="88"/>
      <c r="G18" s="17"/>
      <c r="H18" s="17"/>
      <c r="I18" s="17"/>
    </row>
    <row r="19" spans="2:9" ht="33" customHeight="1">
      <c r="B19" s="311"/>
      <c r="C19" s="311"/>
      <c r="D19" s="20" t="s">
        <v>84</v>
      </c>
      <c r="E19" s="20" t="s">
        <v>88</v>
      </c>
      <c r="F19" s="88"/>
    </row>
    <row r="20" spans="2:9" ht="44.25" thickBot="1">
      <c r="B20" s="311"/>
      <c r="C20" s="311"/>
      <c r="D20" s="20" t="s">
        <v>85</v>
      </c>
      <c r="E20" s="89" t="s">
        <v>89</v>
      </c>
      <c r="F20" s="88"/>
    </row>
    <row r="21" spans="2:9" ht="33" customHeight="1">
      <c r="B21" s="311"/>
      <c r="C21" s="311"/>
      <c r="D21" s="302" t="s">
        <v>86</v>
      </c>
      <c r="E21" s="18" t="s">
        <v>90</v>
      </c>
    </row>
    <row r="22" spans="2:9" ht="30" thickBot="1">
      <c r="B22" s="312"/>
      <c r="C22" s="312"/>
      <c r="D22" s="303"/>
      <c r="E22" s="23" t="s">
        <v>91</v>
      </c>
    </row>
    <row r="23" spans="2:9" ht="29.25">
      <c r="B23" s="313">
        <v>3</v>
      </c>
      <c r="C23" s="310" t="s">
        <v>117</v>
      </c>
      <c r="D23" s="24" t="s">
        <v>92</v>
      </c>
      <c r="E23" s="25" t="s">
        <v>95</v>
      </c>
    </row>
    <row r="24" spans="2:9" ht="43.5">
      <c r="B24" s="311"/>
      <c r="C24" s="311"/>
      <c r="D24" s="20" t="s">
        <v>93</v>
      </c>
      <c r="E24" s="18" t="s">
        <v>96</v>
      </c>
    </row>
    <row r="25" spans="2:9" ht="29.25">
      <c r="B25" s="311"/>
      <c r="C25" s="311"/>
      <c r="D25" s="302" t="s">
        <v>94</v>
      </c>
      <c r="E25" s="18" t="s">
        <v>97</v>
      </c>
    </row>
    <row r="26" spans="2:9" ht="15">
      <c r="B26" s="311"/>
      <c r="C26" s="311"/>
      <c r="D26" s="302"/>
      <c r="E26" s="18" t="s">
        <v>98</v>
      </c>
    </row>
    <row r="27" spans="2:9" ht="29.25">
      <c r="B27" s="311"/>
      <c r="C27" s="311"/>
      <c r="D27" s="306" t="s">
        <v>123</v>
      </c>
      <c r="E27" s="19" t="s">
        <v>99</v>
      </c>
    </row>
    <row r="28" spans="2:9" ht="15.75" thickBot="1">
      <c r="B28" s="312"/>
      <c r="C28" s="312"/>
      <c r="D28" s="307"/>
      <c r="E28" s="19" t="s">
        <v>100</v>
      </c>
    </row>
    <row r="29" spans="2:9" ht="29.25">
      <c r="B29" s="313">
        <v>2</v>
      </c>
      <c r="C29" s="310" t="s">
        <v>118</v>
      </c>
      <c r="D29" s="29" t="s">
        <v>101</v>
      </c>
      <c r="E29" s="26" t="s">
        <v>194</v>
      </c>
    </row>
    <row r="30" spans="2:9" ht="29.25">
      <c r="B30" s="311"/>
      <c r="C30" s="311"/>
      <c r="D30" s="30" t="s">
        <v>102</v>
      </c>
      <c r="E30" s="21" t="s">
        <v>105</v>
      </c>
    </row>
    <row r="31" spans="2:9" ht="48.75" customHeight="1">
      <c r="B31" s="311"/>
      <c r="C31" s="311"/>
      <c r="D31" s="30" t="s">
        <v>103</v>
      </c>
      <c r="E31" s="21" t="s">
        <v>106</v>
      </c>
    </row>
    <row r="32" spans="2:9" ht="30" thickBot="1">
      <c r="B32" s="312"/>
      <c r="C32" s="312"/>
      <c r="D32" s="31" t="s">
        <v>104</v>
      </c>
      <c r="E32" s="22" t="s">
        <v>107</v>
      </c>
    </row>
    <row r="33" spans="2:11" ht="15">
      <c r="B33" s="313">
        <v>1</v>
      </c>
      <c r="C33" s="310" t="s">
        <v>119</v>
      </c>
      <c r="D33" s="26" t="s">
        <v>108</v>
      </c>
      <c r="E33" s="27" t="s">
        <v>112</v>
      </c>
    </row>
    <row r="34" spans="2:11" ht="29.25">
      <c r="B34" s="311"/>
      <c r="C34" s="311"/>
      <c r="D34" s="21" t="s">
        <v>109</v>
      </c>
      <c r="E34" s="19" t="s">
        <v>113</v>
      </c>
    </row>
    <row r="35" spans="2:11" ht="29.25">
      <c r="B35" s="311"/>
      <c r="C35" s="311"/>
      <c r="D35" s="21" t="s">
        <v>110</v>
      </c>
      <c r="E35" s="304" t="s">
        <v>114</v>
      </c>
    </row>
    <row r="36" spans="2:11" ht="15.75" thickBot="1">
      <c r="B36" s="312"/>
      <c r="C36" s="312"/>
      <c r="D36" s="22" t="s">
        <v>111</v>
      </c>
      <c r="E36" s="305"/>
    </row>
    <row r="37" spans="2:11" ht="13.5" thickBot="1"/>
    <row r="38" spans="2:11" ht="13.5" thickBot="1">
      <c r="B38" s="299" t="s">
        <v>121</v>
      </c>
      <c r="C38" s="300"/>
      <c r="D38" s="300"/>
      <c r="E38" s="301"/>
    </row>
    <row r="39" spans="2:11" ht="13.5" thickBot="1">
      <c r="B39" s="33" t="s">
        <v>55</v>
      </c>
      <c r="C39" s="34" t="s">
        <v>122</v>
      </c>
      <c r="D39" s="34" t="s">
        <v>56</v>
      </c>
      <c r="E39" s="34" t="s">
        <v>57</v>
      </c>
    </row>
    <row r="40" spans="2:11" ht="13.5" thickBot="1">
      <c r="B40" s="28">
        <v>5</v>
      </c>
      <c r="C40" s="14" t="s">
        <v>58</v>
      </c>
      <c r="D40" s="14" t="s">
        <v>59</v>
      </c>
      <c r="E40" s="14" t="s">
        <v>60</v>
      </c>
    </row>
    <row r="41" spans="2:11" ht="13.5" thickBot="1">
      <c r="B41" s="28">
        <v>4</v>
      </c>
      <c r="C41" s="14" t="s">
        <v>61</v>
      </c>
      <c r="D41" s="14" t="s">
        <v>62</v>
      </c>
      <c r="E41" s="14" t="s">
        <v>63</v>
      </c>
    </row>
    <row r="42" spans="2:11" ht="13.5" thickBot="1">
      <c r="B42" s="28">
        <v>3</v>
      </c>
      <c r="C42" s="14" t="s">
        <v>64</v>
      </c>
      <c r="D42" s="14" t="s">
        <v>65</v>
      </c>
      <c r="E42" s="14" t="s">
        <v>66</v>
      </c>
    </row>
    <row r="43" spans="2:11" ht="13.5" thickBot="1">
      <c r="B43" s="28">
        <v>2</v>
      </c>
      <c r="C43" s="14" t="s">
        <v>67</v>
      </c>
      <c r="D43" s="14" t="s">
        <v>68</v>
      </c>
      <c r="E43" s="14" t="s">
        <v>69</v>
      </c>
    </row>
    <row r="44" spans="2:11" ht="26.25" thickBot="1">
      <c r="B44" s="28">
        <v>1</v>
      </c>
      <c r="C44" s="14" t="s">
        <v>70</v>
      </c>
      <c r="D44" s="14" t="s">
        <v>71</v>
      </c>
      <c r="E44" s="14" t="s">
        <v>195</v>
      </c>
    </row>
    <row r="46" spans="2:11" ht="39.75" customHeight="1">
      <c r="C46" s="38" t="s">
        <v>6</v>
      </c>
      <c r="D46" s="296" t="s">
        <v>124</v>
      </c>
      <c r="E46" s="296"/>
      <c r="F46" s="296"/>
      <c r="G46" s="296"/>
      <c r="H46" s="32"/>
      <c r="I46" s="11"/>
      <c r="J46" s="11"/>
      <c r="K46" s="11"/>
    </row>
    <row r="47" spans="2:11" ht="24" customHeight="1">
      <c r="C47" s="38"/>
      <c r="D47" s="32"/>
      <c r="E47" s="32"/>
      <c r="F47" s="32"/>
      <c r="G47" s="32"/>
      <c r="H47" s="32"/>
      <c r="I47" s="11"/>
      <c r="J47" s="11"/>
      <c r="K47" s="11"/>
    </row>
    <row r="49" spans="3:11" ht="15.75" customHeight="1">
      <c r="C49" s="295" t="s">
        <v>7</v>
      </c>
      <c r="D49" s="297" t="s">
        <v>127</v>
      </c>
      <c r="E49" s="297"/>
      <c r="F49" s="297"/>
      <c r="G49" s="297"/>
      <c r="H49" s="16"/>
    </row>
    <row r="50" spans="3:11" ht="24" customHeight="1">
      <c r="C50" s="295"/>
      <c r="D50" s="298" t="s">
        <v>125</v>
      </c>
      <c r="E50" s="298"/>
      <c r="F50" s="298"/>
      <c r="G50" s="298"/>
      <c r="H50" s="39"/>
    </row>
    <row r="51" spans="3:11" ht="35.25" customHeight="1">
      <c r="C51" s="295"/>
      <c r="D51" s="298" t="s">
        <v>126</v>
      </c>
      <c r="E51" s="298"/>
      <c r="F51" s="298"/>
      <c r="G51" s="298"/>
      <c r="H51" s="40"/>
      <c r="I51" s="11"/>
      <c r="J51" s="11"/>
      <c r="K51" s="11"/>
    </row>
    <row r="52" spans="3:11">
      <c r="C52" s="11"/>
      <c r="D52" s="294"/>
      <c r="E52" s="294"/>
      <c r="F52" s="294"/>
      <c r="G52" s="294"/>
      <c r="H52" s="294"/>
      <c r="I52" s="11"/>
      <c r="J52" s="11"/>
      <c r="K52" s="11"/>
    </row>
    <row r="53" spans="3:11">
      <c r="C53" s="11"/>
      <c r="D53" s="11"/>
      <c r="E53" s="11"/>
      <c r="F53" s="11"/>
      <c r="G53" s="11"/>
      <c r="H53" s="11"/>
      <c r="I53" s="11"/>
      <c r="J53" s="11"/>
      <c r="K53" s="11"/>
    </row>
    <row r="57" spans="3:11">
      <c r="C57" s="16"/>
      <c r="D57" s="16"/>
      <c r="E57" s="16"/>
    </row>
    <row r="58" spans="3:11">
      <c r="C58" s="16"/>
      <c r="D58" s="16"/>
      <c r="E58" s="16"/>
    </row>
    <row r="59" spans="3:11">
      <c r="C59" s="16"/>
      <c r="D59" s="16"/>
      <c r="E59" s="16"/>
    </row>
    <row r="60" spans="3:11">
      <c r="C60" s="16"/>
      <c r="D60" s="16"/>
      <c r="E60" s="16"/>
    </row>
    <row r="61" spans="3:11">
      <c r="C61" s="16"/>
      <c r="D61" s="16"/>
      <c r="E61" s="16"/>
    </row>
  </sheetData>
  <mergeCells count="31">
    <mergeCell ref="B38:E38"/>
    <mergeCell ref="B13:B17"/>
    <mergeCell ref="B18:B22"/>
    <mergeCell ref="B23:B28"/>
    <mergeCell ref="B29:B32"/>
    <mergeCell ref="B33:B36"/>
    <mergeCell ref="B11:E11"/>
    <mergeCell ref="D16:D17"/>
    <mergeCell ref="E35:E36"/>
    <mergeCell ref="D27:D28"/>
    <mergeCell ref="D25:D26"/>
    <mergeCell ref="D21:D22"/>
    <mergeCell ref="C13:C17"/>
    <mergeCell ref="C18:C22"/>
    <mergeCell ref="C23:C28"/>
    <mergeCell ref="C29:C32"/>
    <mergeCell ref="C33:C36"/>
    <mergeCell ref="D52:H52"/>
    <mergeCell ref="C49:C51"/>
    <mergeCell ref="D46:G46"/>
    <mergeCell ref="D49:G49"/>
    <mergeCell ref="D50:G50"/>
    <mergeCell ref="D51:G51"/>
    <mergeCell ref="D7:E7"/>
    <mergeCell ref="D8:E8"/>
    <mergeCell ref="D9:E9"/>
    <mergeCell ref="D2:E2"/>
    <mergeCell ref="D3:E3"/>
    <mergeCell ref="D4:E4"/>
    <mergeCell ref="D5:E5"/>
    <mergeCell ref="D6:E6"/>
  </mergeCells>
  <phoneticPr fontId="0" type="noConversion"/>
  <pageMargins left="0.75" right="0.75" top="1" bottom="1" header="0" footer="0"/>
  <pageSetup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26"/>
  <sheetViews>
    <sheetView zoomScale="110" zoomScaleNormal="110" workbookViewId="0">
      <selection activeCell="N8" sqref="N8"/>
    </sheetView>
  </sheetViews>
  <sheetFormatPr baseColWidth="10" defaultRowHeight="12.75"/>
  <cols>
    <col min="1" max="1" width="25.28515625" customWidth="1"/>
    <col min="2" max="2" width="25.42578125" customWidth="1"/>
    <col min="6" max="6" width="16.42578125" customWidth="1"/>
  </cols>
  <sheetData>
    <row r="1" spans="1:7" ht="21.75" customHeight="1">
      <c r="A1" s="314"/>
      <c r="B1" s="317" t="s">
        <v>52</v>
      </c>
      <c r="C1" s="317"/>
      <c r="D1" s="317"/>
      <c r="E1" s="320" t="s">
        <v>225</v>
      </c>
      <c r="F1" s="321"/>
    </row>
    <row r="2" spans="1:7" ht="22.5" customHeight="1">
      <c r="A2" s="315"/>
      <c r="B2" s="318"/>
      <c r="C2" s="318"/>
      <c r="D2" s="318"/>
      <c r="E2" s="322" t="s">
        <v>53</v>
      </c>
      <c r="F2" s="323"/>
    </row>
    <row r="3" spans="1:7" ht="24" customHeight="1" thickBot="1">
      <c r="A3" s="316"/>
      <c r="B3" s="319"/>
      <c r="C3" s="319"/>
      <c r="D3" s="319"/>
      <c r="E3" s="324" t="s">
        <v>316</v>
      </c>
      <c r="F3" s="325"/>
    </row>
    <row r="4" spans="1:7">
      <c r="A4" s="345"/>
      <c r="B4" s="345"/>
      <c r="C4" s="345"/>
      <c r="D4" s="345"/>
      <c r="E4" s="345"/>
      <c r="F4" s="345"/>
    </row>
    <row r="5" spans="1:7">
      <c r="A5" s="332"/>
      <c r="B5" s="333"/>
      <c r="C5" s="333"/>
      <c r="D5" s="333"/>
      <c r="E5" s="333"/>
      <c r="F5" s="333"/>
    </row>
    <row r="6" spans="1:7" ht="13.5" thickBot="1"/>
    <row r="7" spans="1:7" ht="15">
      <c r="A7" s="49" t="s">
        <v>35</v>
      </c>
      <c r="B7" s="50" t="s">
        <v>36</v>
      </c>
      <c r="C7" s="335" t="s">
        <v>54</v>
      </c>
      <c r="D7" s="335"/>
      <c r="E7" s="335"/>
      <c r="F7" s="336"/>
    </row>
    <row r="8" spans="1:7" ht="41.25" customHeight="1">
      <c r="A8" s="344" t="s">
        <v>37</v>
      </c>
      <c r="B8" s="15" t="s">
        <v>217</v>
      </c>
      <c r="C8" s="337" t="s">
        <v>294</v>
      </c>
      <c r="D8" s="338"/>
      <c r="E8" s="338"/>
      <c r="F8" s="339"/>
      <c r="G8" s="47"/>
    </row>
    <row r="9" spans="1:7" ht="39.75" customHeight="1">
      <c r="A9" s="344"/>
      <c r="B9" s="15" t="s">
        <v>38</v>
      </c>
      <c r="C9" s="337" t="s">
        <v>298</v>
      </c>
      <c r="D9" s="338"/>
      <c r="E9" s="338"/>
      <c r="F9" s="339"/>
      <c r="G9" s="48"/>
    </row>
    <row r="10" spans="1:7" ht="36" customHeight="1">
      <c r="A10" s="344"/>
      <c r="B10" s="15" t="s">
        <v>39</v>
      </c>
      <c r="C10" s="340" t="s">
        <v>299</v>
      </c>
      <c r="D10" s="338"/>
      <c r="E10" s="338"/>
      <c r="F10" s="339"/>
      <c r="G10" s="48"/>
    </row>
    <row r="11" spans="1:7" ht="19.5" customHeight="1">
      <c r="A11" s="344"/>
      <c r="B11" s="15" t="s">
        <v>40</v>
      </c>
      <c r="C11" s="341" t="s">
        <v>272</v>
      </c>
      <c r="D11" s="342"/>
      <c r="E11" s="342"/>
      <c r="F11" s="343"/>
      <c r="G11" s="48"/>
    </row>
    <row r="12" spans="1:7" ht="19.5" customHeight="1">
      <c r="A12" s="344"/>
      <c r="B12" s="15" t="s">
        <v>41</v>
      </c>
      <c r="C12" s="341" t="s">
        <v>273</v>
      </c>
      <c r="D12" s="342"/>
      <c r="E12" s="342"/>
      <c r="F12" s="343"/>
      <c r="G12" s="48"/>
    </row>
    <row r="13" spans="1:7" ht="39" customHeight="1">
      <c r="A13" s="344"/>
      <c r="B13" s="15" t="s">
        <v>42</v>
      </c>
      <c r="C13" s="337" t="s">
        <v>300</v>
      </c>
      <c r="D13" s="338"/>
      <c r="E13" s="338"/>
      <c r="F13" s="339"/>
      <c r="G13" s="48"/>
    </row>
    <row r="14" spans="1:7" ht="32.25" customHeight="1">
      <c r="A14" s="344"/>
      <c r="B14" s="15" t="s">
        <v>43</v>
      </c>
      <c r="C14" s="337" t="s">
        <v>274</v>
      </c>
      <c r="D14" s="338"/>
      <c r="E14" s="338"/>
      <c r="F14" s="339"/>
      <c r="G14" s="48"/>
    </row>
    <row r="15" spans="1:7" ht="54" customHeight="1">
      <c r="A15" s="344" t="s">
        <v>44</v>
      </c>
      <c r="B15" s="15" t="s">
        <v>218</v>
      </c>
      <c r="C15" s="340" t="s">
        <v>301</v>
      </c>
      <c r="D15" s="338"/>
      <c r="E15" s="338"/>
      <c r="F15" s="339"/>
      <c r="G15" s="48"/>
    </row>
    <row r="16" spans="1:7" ht="64.150000000000006" customHeight="1">
      <c r="A16" s="344"/>
      <c r="B16" s="15" t="s">
        <v>45</v>
      </c>
      <c r="C16" s="337" t="s">
        <v>302</v>
      </c>
      <c r="D16" s="338"/>
      <c r="E16" s="338"/>
      <c r="F16" s="339"/>
      <c r="G16" s="48"/>
    </row>
    <row r="17" spans="1:7" ht="57" customHeight="1">
      <c r="A17" s="344"/>
      <c r="B17" s="15" t="s">
        <v>46</v>
      </c>
      <c r="C17" s="340" t="s">
        <v>295</v>
      </c>
      <c r="D17" s="338"/>
      <c r="E17" s="338"/>
      <c r="F17" s="339"/>
      <c r="G17" s="48"/>
    </row>
    <row r="18" spans="1:7" ht="39.75" customHeight="1">
      <c r="A18" s="344"/>
      <c r="B18" s="15" t="s">
        <v>47</v>
      </c>
      <c r="C18" s="337" t="s">
        <v>275</v>
      </c>
      <c r="D18" s="338"/>
      <c r="E18" s="338"/>
      <c r="F18" s="339"/>
      <c r="G18" s="48"/>
    </row>
    <row r="19" spans="1:7" ht="32.25" customHeight="1">
      <c r="A19" s="344"/>
      <c r="B19" s="15" t="s">
        <v>48</v>
      </c>
      <c r="C19" s="337" t="s">
        <v>276</v>
      </c>
      <c r="D19" s="338"/>
      <c r="E19" s="338"/>
      <c r="F19" s="339"/>
      <c r="G19" s="48"/>
    </row>
    <row r="20" spans="1:7" ht="15">
      <c r="A20" s="344"/>
      <c r="B20" s="15" t="s">
        <v>49</v>
      </c>
      <c r="C20" s="346" t="s">
        <v>277</v>
      </c>
      <c r="D20" s="347"/>
      <c r="E20" s="347"/>
      <c r="F20" s="348"/>
      <c r="G20" s="48"/>
    </row>
    <row r="21" spans="1:7" ht="15.75" thickBot="1">
      <c r="A21" s="351"/>
      <c r="B21" s="51" t="s">
        <v>43</v>
      </c>
      <c r="C21" s="349" t="s">
        <v>274</v>
      </c>
      <c r="D21" s="349"/>
      <c r="E21" s="349"/>
      <c r="F21" s="350"/>
      <c r="G21" s="48"/>
    </row>
    <row r="22" spans="1:7" ht="15">
      <c r="A22" s="334"/>
      <c r="B22" s="334"/>
      <c r="C22" s="334"/>
      <c r="D22" s="334"/>
      <c r="E22" s="334"/>
      <c r="F22" s="334"/>
      <c r="G22" s="48"/>
    </row>
    <row r="23" spans="1:7" ht="15">
      <c r="A23" s="330"/>
      <c r="B23" s="330"/>
      <c r="C23" s="330"/>
      <c r="D23" s="330"/>
      <c r="E23" s="330"/>
      <c r="F23" s="330"/>
      <c r="G23" s="48"/>
    </row>
    <row r="24" spans="1:7" ht="13.5" thickBot="1">
      <c r="A24" s="331"/>
      <c r="B24" s="331"/>
      <c r="C24" s="331"/>
      <c r="D24" s="331"/>
      <c r="E24" s="331"/>
      <c r="F24" s="331"/>
    </row>
    <row r="25" spans="1:7" ht="15">
      <c r="A25" s="52" t="s">
        <v>50</v>
      </c>
      <c r="B25" s="326"/>
      <c r="C25" s="326"/>
      <c r="D25" s="326"/>
      <c r="E25" s="326"/>
      <c r="F25" s="327"/>
    </row>
    <row r="26" spans="1:7" ht="15.75" thickBot="1">
      <c r="A26" s="53" t="s">
        <v>51</v>
      </c>
      <c r="B26" s="328"/>
      <c r="C26" s="328"/>
      <c r="D26" s="328"/>
      <c r="E26" s="328"/>
      <c r="F26" s="329"/>
    </row>
  </sheetData>
  <mergeCells count="29">
    <mergeCell ref="A4:F4"/>
    <mergeCell ref="C14:F14"/>
    <mergeCell ref="C19:F19"/>
    <mergeCell ref="C20:F20"/>
    <mergeCell ref="C21:F21"/>
    <mergeCell ref="C17:F17"/>
    <mergeCell ref="A15:A21"/>
    <mergeCell ref="C16:F16"/>
    <mergeCell ref="B25:F25"/>
    <mergeCell ref="B26:F26"/>
    <mergeCell ref="A23:F23"/>
    <mergeCell ref="A24:F24"/>
    <mergeCell ref="A5:F5"/>
    <mergeCell ref="A22:F22"/>
    <mergeCell ref="C7:F7"/>
    <mergeCell ref="C8:F8"/>
    <mergeCell ref="C9:F9"/>
    <mergeCell ref="C10:F10"/>
    <mergeCell ref="C11:F11"/>
    <mergeCell ref="C12:F12"/>
    <mergeCell ref="C13:F13"/>
    <mergeCell ref="C18:F18"/>
    <mergeCell ref="C15:F15"/>
    <mergeCell ref="A8:A14"/>
    <mergeCell ref="A1:A3"/>
    <mergeCell ref="B1:D3"/>
    <mergeCell ref="E1:F1"/>
    <mergeCell ref="E2:F2"/>
    <mergeCell ref="E3:F3"/>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outlinePr summaryBelow="0"/>
    <pageSetUpPr fitToPage="1"/>
  </sheetPr>
  <dimension ref="A1:AC473"/>
  <sheetViews>
    <sheetView showGridLines="0" tabSelected="1" topLeftCell="A14" zoomScale="70" zoomScaleNormal="70" zoomScalePageLayoutView="75" workbookViewId="0">
      <selection activeCell="B59" sqref="B59"/>
    </sheetView>
  </sheetViews>
  <sheetFormatPr baseColWidth="10" defaultColWidth="9.140625" defaultRowHeight="14.25" outlineLevelRow="1"/>
  <cols>
    <col min="1" max="1" width="6.28515625" style="2" bestFit="1" customWidth="1"/>
    <col min="2" max="2" width="15.7109375" style="220" customWidth="1"/>
    <col min="3" max="3" width="12.28515625" style="2" customWidth="1"/>
    <col min="4" max="4" width="23.85546875" style="2" customWidth="1"/>
    <col min="5" max="5" width="11.140625" style="2" customWidth="1"/>
    <col min="6" max="6" width="15.42578125" style="2" customWidth="1"/>
    <col min="7" max="7" width="18.85546875" style="2" customWidth="1"/>
    <col min="8" max="8" width="13.140625" style="2" customWidth="1"/>
    <col min="9" max="9" width="14.85546875" style="2" customWidth="1"/>
    <col min="10" max="10" width="15.28515625" style="2" customWidth="1"/>
    <col min="11" max="11" width="16.5703125" style="2" customWidth="1"/>
    <col min="12" max="12" width="11.7109375" style="2" customWidth="1"/>
    <col min="13" max="13" width="22.5703125" style="2" customWidth="1"/>
    <col min="14" max="14" width="16.42578125" style="2" bestFit="1" customWidth="1"/>
    <col min="15" max="15" width="11.42578125" style="2" customWidth="1"/>
    <col min="16" max="16" width="16.28515625" style="2" customWidth="1"/>
    <col min="17" max="17" width="15.28515625" style="2" customWidth="1"/>
    <col min="18" max="18" width="15.85546875" style="95" customWidth="1"/>
    <col min="19" max="19" width="12.42578125" style="2" customWidth="1"/>
    <col min="20" max="20" width="12.42578125" style="91" customWidth="1"/>
    <col min="21" max="21" width="15.140625" style="2" bestFit="1" customWidth="1"/>
    <col min="22" max="22" width="48.140625" style="2" customWidth="1"/>
    <col min="23" max="16384" width="9.140625" style="4"/>
  </cols>
  <sheetData>
    <row r="1" spans="1:29" s="148" customFormat="1" ht="28.5" hidden="1">
      <c r="A1" s="54"/>
      <c r="B1" s="209" t="s">
        <v>219</v>
      </c>
      <c r="C1" s="54" t="s">
        <v>224</v>
      </c>
      <c r="D1" s="54" t="s">
        <v>220</v>
      </c>
      <c r="E1" s="54" t="s">
        <v>284</v>
      </c>
      <c r="F1" s="54" t="s">
        <v>221</v>
      </c>
      <c r="G1" s="54" t="s">
        <v>222</v>
      </c>
      <c r="H1" s="54" t="s">
        <v>223</v>
      </c>
      <c r="I1" s="54"/>
      <c r="J1" s="54"/>
      <c r="K1" s="54"/>
      <c r="L1" s="54"/>
      <c r="M1" s="54"/>
      <c r="N1" s="54"/>
      <c r="O1" s="54"/>
      <c r="P1" s="54"/>
      <c r="Q1" s="54"/>
      <c r="R1" s="94"/>
      <c r="S1" s="54"/>
      <c r="T1" s="92"/>
      <c r="U1" s="54"/>
      <c r="V1" s="54"/>
    </row>
    <row r="2" spans="1:29" ht="13.5" customHeight="1">
      <c r="A2" s="369"/>
      <c r="B2" s="370"/>
      <c r="C2" s="370"/>
      <c r="D2" s="370"/>
      <c r="E2" s="370"/>
      <c r="F2" s="370"/>
      <c r="G2" s="370"/>
      <c r="H2" s="371"/>
      <c r="I2" s="389" t="s">
        <v>181</v>
      </c>
      <c r="J2" s="390"/>
      <c r="K2" s="390"/>
      <c r="L2" s="390"/>
      <c r="M2" s="390"/>
      <c r="N2" s="390"/>
      <c r="O2" s="390"/>
      <c r="P2" s="390"/>
      <c r="Q2" s="390"/>
      <c r="R2" s="390"/>
      <c r="S2" s="390"/>
      <c r="T2" s="391"/>
      <c r="U2" s="381" t="s">
        <v>226</v>
      </c>
      <c r="V2" s="382"/>
    </row>
    <row r="3" spans="1:29" ht="13.5" customHeight="1">
      <c r="A3" s="372"/>
      <c r="B3" s="373"/>
      <c r="C3" s="373"/>
      <c r="D3" s="373"/>
      <c r="E3" s="373"/>
      <c r="F3" s="373"/>
      <c r="G3" s="373"/>
      <c r="H3" s="374"/>
      <c r="I3" s="392"/>
      <c r="J3" s="393"/>
      <c r="K3" s="393"/>
      <c r="L3" s="393"/>
      <c r="M3" s="393"/>
      <c r="N3" s="393"/>
      <c r="O3" s="393"/>
      <c r="P3" s="393"/>
      <c r="Q3" s="393"/>
      <c r="R3" s="393"/>
      <c r="S3" s="393"/>
      <c r="T3" s="394"/>
      <c r="U3" s="383"/>
      <c r="V3" s="384"/>
    </row>
    <row r="4" spans="1:29" ht="13.5" customHeight="1">
      <c r="A4" s="372"/>
      <c r="B4" s="373"/>
      <c r="C4" s="373"/>
      <c r="D4" s="373"/>
      <c r="E4" s="373"/>
      <c r="F4" s="373"/>
      <c r="G4" s="373"/>
      <c r="H4" s="374"/>
      <c r="I4" s="392"/>
      <c r="J4" s="393"/>
      <c r="K4" s="393"/>
      <c r="L4" s="393"/>
      <c r="M4" s="393"/>
      <c r="N4" s="393"/>
      <c r="O4" s="393"/>
      <c r="P4" s="393"/>
      <c r="Q4" s="393"/>
      <c r="R4" s="393"/>
      <c r="S4" s="393"/>
      <c r="T4" s="394"/>
      <c r="U4" s="381" t="s">
        <v>281</v>
      </c>
      <c r="V4" s="382"/>
    </row>
    <row r="5" spans="1:29" ht="13.5" customHeight="1">
      <c r="A5" s="372"/>
      <c r="B5" s="373"/>
      <c r="C5" s="373"/>
      <c r="D5" s="373"/>
      <c r="E5" s="373"/>
      <c r="F5" s="373"/>
      <c r="G5" s="373"/>
      <c r="H5" s="374"/>
      <c r="I5" s="392"/>
      <c r="J5" s="393"/>
      <c r="K5" s="393"/>
      <c r="L5" s="393"/>
      <c r="M5" s="393"/>
      <c r="N5" s="393"/>
      <c r="O5" s="393"/>
      <c r="P5" s="393"/>
      <c r="Q5" s="393"/>
      <c r="R5" s="393"/>
      <c r="S5" s="393"/>
      <c r="T5" s="394"/>
      <c r="U5" s="383"/>
      <c r="V5" s="384"/>
    </row>
    <row r="6" spans="1:29" ht="13.5" customHeight="1">
      <c r="A6" s="372"/>
      <c r="B6" s="373"/>
      <c r="C6" s="373"/>
      <c r="D6" s="373"/>
      <c r="E6" s="373"/>
      <c r="F6" s="373"/>
      <c r="G6" s="373"/>
      <c r="H6" s="374"/>
      <c r="I6" s="392"/>
      <c r="J6" s="393"/>
      <c r="K6" s="393"/>
      <c r="L6" s="393"/>
      <c r="M6" s="393"/>
      <c r="N6" s="393"/>
      <c r="O6" s="393"/>
      <c r="P6" s="393"/>
      <c r="Q6" s="393"/>
      <c r="R6" s="393"/>
      <c r="S6" s="393"/>
      <c r="T6" s="394"/>
      <c r="U6" s="385" t="s">
        <v>315</v>
      </c>
      <c r="V6" s="386"/>
    </row>
    <row r="7" spans="1:29" ht="14.25" customHeight="1">
      <c r="A7" s="375"/>
      <c r="B7" s="376"/>
      <c r="C7" s="376"/>
      <c r="D7" s="376"/>
      <c r="E7" s="376"/>
      <c r="F7" s="376"/>
      <c r="G7" s="376"/>
      <c r="H7" s="377"/>
      <c r="I7" s="395"/>
      <c r="J7" s="396"/>
      <c r="K7" s="396"/>
      <c r="L7" s="396"/>
      <c r="M7" s="396"/>
      <c r="N7" s="396"/>
      <c r="O7" s="396"/>
      <c r="P7" s="396"/>
      <c r="Q7" s="396"/>
      <c r="R7" s="396"/>
      <c r="S7" s="396"/>
      <c r="T7" s="397"/>
      <c r="U7" s="387"/>
      <c r="V7" s="388"/>
    </row>
    <row r="8" spans="1:29" ht="11.25" customHeight="1">
      <c r="A8" s="378"/>
      <c r="B8" s="379"/>
      <c r="C8" s="379"/>
      <c r="D8" s="379"/>
      <c r="E8" s="379"/>
      <c r="F8" s="379"/>
      <c r="G8" s="379"/>
      <c r="H8" s="379"/>
      <c r="I8" s="379"/>
      <c r="J8" s="379"/>
      <c r="K8" s="379"/>
      <c r="L8" s="379"/>
      <c r="M8" s="379"/>
      <c r="N8" s="379"/>
      <c r="O8" s="379"/>
      <c r="P8" s="379"/>
      <c r="Q8" s="379"/>
      <c r="R8" s="379"/>
      <c r="S8" s="379"/>
      <c r="T8" s="379"/>
      <c r="U8" s="379"/>
      <c r="V8" s="380"/>
      <c r="W8" s="219"/>
      <c r="X8" s="219"/>
      <c r="Y8" s="219"/>
      <c r="Z8" s="219"/>
      <c r="AA8" s="219"/>
      <c r="AB8" s="219"/>
      <c r="AC8" s="219"/>
    </row>
    <row r="9" spans="1:29" s="149" customFormat="1" ht="15">
      <c r="A9" s="353" t="s">
        <v>202</v>
      </c>
      <c r="B9" s="354"/>
      <c r="C9" s="354"/>
      <c r="D9" s="354"/>
      <c r="E9" s="354"/>
      <c r="F9" s="354"/>
      <c r="G9" s="355"/>
      <c r="H9" s="359" t="s">
        <v>182</v>
      </c>
      <c r="I9" s="360"/>
      <c r="J9" s="361"/>
      <c r="K9" s="362" t="s">
        <v>183</v>
      </c>
      <c r="L9" s="363"/>
      <c r="M9" s="363"/>
      <c r="N9" s="364"/>
      <c r="O9" s="359" t="s">
        <v>184</v>
      </c>
      <c r="P9" s="360"/>
      <c r="Q9" s="360"/>
      <c r="R9" s="360"/>
      <c r="S9" s="360"/>
      <c r="T9" s="360"/>
      <c r="U9" s="360"/>
      <c r="V9" s="361"/>
      <c r="W9" s="219"/>
      <c r="X9" s="219"/>
      <c r="Y9" s="219"/>
      <c r="Z9" s="219"/>
      <c r="AA9" s="219"/>
      <c r="AB9" s="219"/>
      <c r="AC9" s="219"/>
    </row>
    <row r="10" spans="1:29" s="150" customFormat="1" ht="41.25" customHeight="1">
      <c r="A10" s="210" t="s">
        <v>0</v>
      </c>
      <c r="B10" s="210" t="s">
        <v>10</v>
      </c>
      <c r="C10" s="210" t="s">
        <v>201</v>
      </c>
      <c r="D10" s="210" t="s">
        <v>9</v>
      </c>
      <c r="E10" s="210" t="s">
        <v>271</v>
      </c>
      <c r="F10" s="221" t="s">
        <v>203</v>
      </c>
      <c r="G10" s="221" t="s">
        <v>204</v>
      </c>
      <c r="H10" s="210" t="s">
        <v>11</v>
      </c>
      <c r="I10" s="210" t="s">
        <v>12</v>
      </c>
      <c r="J10" s="210" t="s">
        <v>13</v>
      </c>
      <c r="K10" s="210" t="s">
        <v>128</v>
      </c>
      <c r="L10" s="210" t="s">
        <v>142</v>
      </c>
      <c r="M10" s="210" t="s">
        <v>129</v>
      </c>
      <c r="N10" s="210" t="s">
        <v>14</v>
      </c>
      <c r="O10" s="210" t="s">
        <v>185</v>
      </c>
      <c r="P10" s="210" t="s">
        <v>15</v>
      </c>
      <c r="Q10" s="210" t="s">
        <v>130</v>
      </c>
      <c r="R10" s="210" t="s">
        <v>186</v>
      </c>
      <c r="S10" s="210" t="s">
        <v>279</v>
      </c>
      <c r="T10" s="210" t="s">
        <v>280</v>
      </c>
      <c r="U10" s="210" t="s">
        <v>131</v>
      </c>
      <c r="V10" s="222" t="s">
        <v>1</v>
      </c>
      <c r="W10" s="223"/>
      <c r="X10" s="223"/>
      <c r="Y10" s="223"/>
      <c r="Z10" s="223"/>
      <c r="AA10" s="223"/>
      <c r="AB10" s="223"/>
      <c r="AC10" s="223"/>
    </row>
    <row r="11" spans="1:29" s="151" customFormat="1" ht="27.75" customHeight="1">
      <c r="A11" s="356" t="s">
        <v>282</v>
      </c>
      <c r="B11" s="356"/>
      <c r="C11" s="356"/>
      <c r="D11" s="356"/>
      <c r="E11" s="356"/>
      <c r="F11" s="356"/>
      <c r="G11" s="356"/>
      <c r="H11" s="357" t="s">
        <v>341</v>
      </c>
      <c r="I11" s="357"/>
      <c r="J11" s="357"/>
      <c r="K11" s="357"/>
      <c r="L11" s="357"/>
      <c r="M11" s="357"/>
      <c r="N11" s="357"/>
      <c r="O11" s="357"/>
      <c r="P11" s="357"/>
      <c r="Q11" s="357"/>
      <c r="R11" s="357"/>
      <c r="S11" s="357"/>
      <c r="T11" s="357"/>
      <c r="U11" s="357"/>
      <c r="V11" s="357"/>
      <c r="W11" s="223"/>
      <c r="X11" s="223"/>
      <c r="Y11" s="223"/>
      <c r="Z11" s="223"/>
      <c r="AA11" s="223"/>
      <c r="AB11" s="223"/>
      <c r="AC11" s="223"/>
    </row>
    <row r="12" spans="1:29" s="152" customFormat="1" ht="154.5" customHeight="1" outlineLevel="1">
      <c r="A12" s="211">
        <v>1</v>
      </c>
      <c r="B12" s="211" t="s">
        <v>317</v>
      </c>
      <c r="C12" s="211" t="s">
        <v>223</v>
      </c>
      <c r="D12" s="211" t="s">
        <v>414</v>
      </c>
      <c r="E12" s="211" t="s">
        <v>269</v>
      </c>
      <c r="F12" s="224" t="s">
        <v>332</v>
      </c>
      <c r="G12" s="227" t="s">
        <v>319</v>
      </c>
      <c r="H12" s="211" t="s">
        <v>137</v>
      </c>
      <c r="I12" s="228" t="s">
        <v>143</v>
      </c>
      <c r="J12" s="224" t="s">
        <v>320</v>
      </c>
      <c r="K12" s="224" t="s">
        <v>171</v>
      </c>
      <c r="L12" s="229" t="s">
        <v>20</v>
      </c>
      <c r="M12" s="229" t="s">
        <v>326</v>
      </c>
      <c r="N12" s="224"/>
      <c r="O12" s="230" t="s">
        <v>4</v>
      </c>
      <c r="P12" s="230" t="s">
        <v>413</v>
      </c>
      <c r="Q12" s="231" t="s">
        <v>323</v>
      </c>
      <c r="R12" s="232" t="s">
        <v>324</v>
      </c>
      <c r="S12" s="229" t="s">
        <v>325</v>
      </c>
      <c r="T12" s="233">
        <v>0</v>
      </c>
      <c r="U12" s="234" t="s">
        <v>297</v>
      </c>
      <c r="V12" s="235"/>
      <c r="W12" s="226"/>
      <c r="X12" s="226"/>
      <c r="Y12" s="226"/>
      <c r="Z12" s="226"/>
      <c r="AA12" s="226"/>
      <c r="AB12" s="226"/>
      <c r="AC12" s="226"/>
    </row>
    <row r="13" spans="1:29" s="152" customFormat="1" ht="239.25" customHeight="1" outlineLevel="1">
      <c r="A13" s="211">
        <v>2</v>
      </c>
      <c r="B13" s="211" t="s">
        <v>327</v>
      </c>
      <c r="C13" s="211" t="s">
        <v>223</v>
      </c>
      <c r="D13" s="211" t="s">
        <v>414</v>
      </c>
      <c r="E13" s="211" t="s">
        <v>269</v>
      </c>
      <c r="F13" s="224" t="s">
        <v>332</v>
      </c>
      <c r="G13" s="227" t="s">
        <v>328</v>
      </c>
      <c r="H13" s="211" t="s">
        <v>137</v>
      </c>
      <c r="I13" s="228" t="s">
        <v>143</v>
      </c>
      <c r="J13" s="224" t="s">
        <v>320</v>
      </c>
      <c r="K13" s="224" t="s">
        <v>171</v>
      </c>
      <c r="L13" s="229" t="s">
        <v>20</v>
      </c>
      <c r="M13" s="229" t="s">
        <v>326</v>
      </c>
      <c r="N13" s="224"/>
      <c r="O13" s="230" t="s">
        <v>4</v>
      </c>
      <c r="P13" s="230" t="s">
        <v>322</v>
      </c>
      <c r="Q13" s="231" t="s">
        <v>323</v>
      </c>
      <c r="R13" s="232" t="s">
        <v>324</v>
      </c>
      <c r="S13" s="229" t="s">
        <v>325</v>
      </c>
      <c r="T13" s="233">
        <v>0</v>
      </c>
      <c r="U13" s="234" t="s">
        <v>297</v>
      </c>
      <c r="V13" s="235"/>
      <c r="W13" s="226"/>
      <c r="X13" s="226"/>
      <c r="Y13" s="226"/>
      <c r="Z13" s="226"/>
      <c r="AA13" s="226"/>
      <c r="AB13" s="226"/>
      <c r="AC13" s="226"/>
    </row>
    <row r="14" spans="1:29" s="152" customFormat="1" ht="237.75" customHeight="1" outlineLevel="1">
      <c r="A14" s="211">
        <v>3</v>
      </c>
      <c r="B14" s="211" t="s">
        <v>329</v>
      </c>
      <c r="C14" s="211" t="s">
        <v>223</v>
      </c>
      <c r="D14" s="211" t="s">
        <v>414</v>
      </c>
      <c r="E14" s="211" t="s">
        <v>269</v>
      </c>
      <c r="F14" s="224" t="s">
        <v>332</v>
      </c>
      <c r="G14" s="227" t="s">
        <v>319</v>
      </c>
      <c r="H14" s="211" t="s">
        <v>137</v>
      </c>
      <c r="I14" s="228" t="s">
        <v>143</v>
      </c>
      <c r="J14" s="224" t="s">
        <v>320</v>
      </c>
      <c r="K14" s="224" t="s">
        <v>171</v>
      </c>
      <c r="L14" s="229" t="s">
        <v>20</v>
      </c>
      <c r="M14" s="229" t="s">
        <v>326</v>
      </c>
      <c r="N14" s="224"/>
      <c r="O14" s="230" t="s">
        <v>4</v>
      </c>
      <c r="P14" s="230" t="s">
        <v>322</v>
      </c>
      <c r="Q14" s="231" t="s">
        <v>323</v>
      </c>
      <c r="R14" s="232" t="s">
        <v>324</v>
      </c>
      <c r="S14" s="229" t="s">
        <v>325</v>
      </c>
      <c r="T14" s="233">
        <v>0</v>
      </c>
      <c r="U14" s="234" t="s">
        <v>297</v>
      </c>
      <c r="V14" s="235"/>
      <c r="W14" s="226"/>
      <c r="X14" s="226"/>
      <c r="Y14" s="226"/>
      <c r="Z14" s="226"/>
      <c r="AA14" s="226"/>
      <c r="AB14" s="226"/>
      <c r="AC14" s="226"/>
    </row>
    <row r="15" spans="1:29" s="153" customFormat="1" ht="27.75" customHeight="1">
      <c r="A15" s="356" t="s">
        <v>205</v>
      </c>
      <c r="B15" s="356"/>
      <c r="C15" s="356"/>
      <c r="D15" s="356"/>
      <c r="E15" s="356"/>
      <c r="F15" s="356"/>
      <c r="G15" s="358"/>
      <c r="H15" s="357" t="s">
        <v>245</v>
      </c>
      <c r="I15" s="357"/>
      <c r="J15" s="357"/>
      <c r="K15" s="357"/>
      <c r="L15" s="357"/>
      <c r="M15" s="357"/>
      <c r="N15" s="357"/>
      <c r="O15" s="357"/>
      <c r="P15" s="357"/>
      <c r="Q15" s="357"/>
      <c r="R15" s="357"/>
      <c r="S15" s="357"/>
      <c r="T15" s="357"/>
      <c r="U15" s="357"/>
      <c r="V15" s="357"/>
      <c r="W15" s="226"/>
      <c r="X15" s="226"/>
      <c r="Y15" s="226"/>
      <c r="Z15" s="226"/>
      <c r="AA15" s="226"/>
      <c r="AB15" s="226"/>
      <c r="AC15" s="226"/>
    </row>
    <row r="16" spans="1:29" s="152" customFormat="1" ht="221.25" customHeight="1" outlineLevel="1">
      <c r="A16" s="211">
        <v>4</v>
      </c>
      <c r="B16" s="211" t="s">
        <v>330</v>
      </c>
      <c r="C16" s="211" t="s">
        <v>223</v>
      </c>
      <c r="D16" s="214" t="s">
        <v>412</v>
      </c>
      <c r="E16" s="211" t="s">
        <v>269</v>
      </c>
      <c r="F16" s="238" t="s">
        <v>334</v>
      </c>
      <c r="G16" s="227" t="s">
        <v>331</v>
      </c>
      <c r="H16" s="211" t="s">
        <v>136</v>
      </c>
      <c r="I16" s="232" t="s">
        <v>143</v>
      </c>
      <c r="J16" s="240" t="s">
        <v>333</v>
      </c>
      <c r="K16" s="240" t="s">
        <v>171</v>
      </c>
      <c r="L16" s="232" t="s">
        <v>20</v>
      </c>
      <c r="M16" s="232" t="s">
        <v>326</v>
      </c>
      <c r="N16" s="240"/>
      <c r="O16" s="236" t="s">
        <v>258</v>
      </c>
      <c r="P16" s="230" t="s">
        <v>338</v>
      </c>
      <c r="Q16" s="231" t="s">
        <v>418</v>
      </c>
      <c r="R16" s="232" t="s">
        <v>259</v>
      </c>
      <c r="S16" s="239" t="s">
        <v>339</v>
      </c>
      <c r="T16" s="233">
        <v>0</v>
      </c>
      <c r="U16" s="234" t="s">
        <v>297</v>
      </c>
      <c r="V16" s="235"/>
      <c r="W16" s="226"/>
      <c r="X16" s="226"/>
      <c r="Y16" s="226"/>
      <c r="Z16" s="226"/>
      <c r="AA16" s="226"/>
      <c r="AB16" s="226"/>
      <c r="AC16" s="226"/>
    </row>
    <row r="17" spans="1:29" s="152" customFormat="1" ht="408.75" customHeight="1" outlineLevel="1">
      <c r="A17" s="211">
        <v>5</v>
      </c>
      <c r="B17" s="211" t="s">
        <v>335</v>
      </c>
      <c r="C17" s="211" t="s">
        <v>223</v>
      </c>
      <c r="D17" s="214" t="s">
        <v>412</v>
      </c>
      <c r="E17" s="211" t="s">
        <v>269</v>
      </c>
      <c r="F17" s="230" t="s">
        <v>334</v>
      </c>
      <c r="G17" s="241" t="s">
        <v>331</v>
      </c>
      <c r="H17" s="211" t="s">
        <v>136</v>
      </c>
      <c r="I17" s="228" t="s">
        <v>143</v>
      </c>
      <c r="J17" s="242" t="s">
        <v>333</v>
      </c>
      <c r="K17" s="224" t="s">
        <v>171</v>
      </c>
      <c r="L17" s="232" t="s">
        <v>20</v>
      </c>
      <c r="M17" s="232" t="s">
        <v>326</v>
      </c>
      <c r="N17" s="240"/>
      <c r="O17" s="236" t="s">
        <v>258</v>
      </c>
      <c r="P17" s="230" t="s">
        <v>338</v>
      </c>
      <c r="Q17" s="231" t="s">
        <v>340</v>
      </c>
      <c r="R17" s="232" t="s">
        <v>259</v>
      </c>
      <c r="S17" s="239" t="s">
        <v>339</v>
      </c>
      <c r="T17" s="233">
        <v>0</v>
      </c>
      <c r="U17" s="234" t="s">
        <v>297</v>
      </c>
      <c r="V17" s="231"/>
      <c r="W17" s="226"/>
      <c r="X17" s="226"/>
      <c r="Y17" s="226"/>
      <c r="Z17" s="226"/>
      <c r="AA17" s="226"/>
      <c r="AB17" s="226"/>
      <c r="AC17" s="226"/>
    </row>
    <row r="18" spans="1:29" s="152" customFormat="1" ht="409.5" customHeight="1" outlineLevel="1">
      <c r="A18" s="211">
        <v>6</v>
      </c>
      <c r="B18" s="211" t="s">
        <v>336</v>
      </c>
      <c r="C18" s="211" t="s">
        <v>223</v>
      </c>
      <c r="D18" s="134" t="s">
        <v>318</v>
      </c>
      <c r="E18" s="211" t="s">
        <v>269</v>
      </c>
      <c r="F18" s="230" t="s">
        <v>334</v>
      </c>
      <c r="G18" s="243" t="s">
        <v>337</v>
      </c>
      <c r="H18" s="211" t="s">
        <v>136</v>
      </c>
      <c r="I18" s="228" t="s">
        <v>143</v>
      </c>
      <c r="J18" s="242" t="s">
        <v>333</v>
      </c>
      <c r="K18" s="224" t="s">
        <v>171</v>
      </c>
      <c r="L18" s="232" t="s">
        <v>20</v>
      </c>
      <c r="M18" s="232" t="s">
        <v>326</v>
      </c>
      <c r="N18" s="240"/>
      <c r="O18" s="236" t="s">
        <v>258</v>
      </c>
      <c r="P18" s="230" t="s">
        <v>338</v>
      </c>
      <c r="Q18" s="231" t="s">
        <v>340</v>
      </c>
      <c r="R18" s="232" t="s">
        <v>259</v>
      </c>
      <c r="S18" s="239" t="s">
        <v>339</v>
      </c>
      <c r="T18" s="233">
        <v>0</v>
      </c>
      <c r="U18" s="234" t="s">
        <v>297</v>
      </c>
      <c r="V18" s="231"/>
      <c r="W18" s="226"/>
      <c r="X18" s="226"/>
      <c r="Y18" s="226"/>
      <c r="Z18" s="226"/>
      <c r="AA18" s="226"/>
      <c r="AB18" s="226"/>
      <c r="AC18" s="226"/>
    </row>
    <row r="19" spans="1:29" s="153" customFormat="1" ht="27.75" customHeight="1">
      <c r="A19" s="356" t="s">
        <v>206</v>
      </c>
      <c r="B19" s="356"/>
      <c r="C19" s="356"/>
      <c r="D19" s="356"/>
      <c r="E19" s="356"/>
      <c r="F19" s="356"/>
      <c r="G19" s="358"/>
      <c r="H19" s="357" t="s">
        <v>246</v>
      </c>
      <c r="I19" s="357"/>
      <c r="J19" s="357"/>
      <c r="K19" s="357"/>
      <c r="L19" s="357"/>
      <c r="M19" s="357"/>
      <c r="N19" s="357"/>
      <c r="O19" s="357"/>
      <c r="P19" s="357"/>
      <c r="Q19" s="357"/>
      <c r="R19" s="357"/>
      <c r="S19" s="357"/>
      <c r="T19" s="357"/>
      <c r="U19" s="357"/>
      <c r="V19" s="357"/>
      <c r="W19" s="226"/>
      <c r="X19" s="226"/>
      <c r="Y19" s="226"/>
      <c r="Z19" s="226"/>
      <c r="AA19" s="226"/>
      <c r="AB19" s="226"/>
      <c r="AC19" s="226"/>
    </row>
    <row r="20" spans="1:29" s="152" customFormat="1" ht="144.75" customHeight="1" outlineLevel="1">
      <c r="A20" s="211">
        <v>7</v>
      </c>
      <c r="B20" s="211" t="s">
        <v>342</v>
      </c>
      <c r="C20" s="211" t="s">
        <v>284</v>
      </c>
      <c r="D20" s="214" t="s">
        <v>412</v>
      </c>
      <c r="E20" s="211" t="s">
        <v>269</v>
      </c>
      <c r="F20" s="213" t="s">
        <v>318</v>
      </c>
      <c r="G20" s="243" t="s">
        <v>337</v>
      </c>
      <c r="H20" s="211" t="s">
        <v>136</v>
      </c>
      <c r="I20" s="228" t="s">
        <v>143</v>
      </c>
      <c r="J20" s="240" t="s">
        <v>333</v>
      </c>
      <c r="K20" s="224" t="s">
        <v>171</v>
      </c>
      <c r="L20" s="229"/>
      <c r="M20" s="229" t="s">
        <v>326</v>
      </c>
      <c r="N20" s="245"/>
      <c r="O20" s="236" t="s">
        <v>262</v>
      </c>
      <c r="P20" s="230" t="s">
        <v>338</v>
      </c>
      <c r="Q20" s="231"/>
      <c r="R20" s="232" t="s">
        <v>349</v>
      </c>
      <c r="S20" s="246" t="s">
        <v>350</v>
      </c>
      <c r="T20" s="247">
        <v>0</v>
      </c>
      <c r="U20" s="234" t="s">
        <v>297</v>
      </c>
      <c r="V20" s="231"/>
      <c r="W20" s="226"/>
      <c r="X20" s="226"/>
      <c r="Y20" s="226"/>
      <c r="Z20" s="226"/>
      <c r="AA20" s="226"/>
      <c r="AB20" s="226"/>
      <c r="AC20" s="226"/>
    </row>
    <row r="21" spans="1:29" s="152" customFormat="1" ht="144.75" customHeight="1" outlineLevel="1">
      <c r="A21" s="211">
        <v>8</v>
      </c>
      <c r="B21" s="134" t="s">
        <v>343</v>
      </c>
      <c r="C21" s="211" t="s">
        <v>223</v>
      </c>
      <c r="D21" s="214" t="s">
        <v>412</v>
      </c>
      <c r="E21" s="211" t="s">
        <v>269</v>
      </c>
      <c r="F21" s="213" t="s">
        <v>318</v>
      </c>
      <c r="G21" s="243" t="s">
        <v>337</v>
      </c>
      <c r="H21" s="211" t="s">
        <v>136</v>
      </c>
      <c r="I21" s="228" t="s">
        <v>143</v>
      </c>
      <c r="J21" s="240" t="s">
        <v>333</v>
      </c>
      <c r="K21" s="224" t="s">
        <v>171</v>
      </c>
      <c r="L21" s="229" t="s">
        <v>20</v>
      </c>
      <c r="M21" s="229" t="s">
        <v>326</v>
      </c>
      <c r="N21" s="245"/>
      <c r="O21" s="236" t="s">
        <v>262</v>
      </c>
      <c r="P21" s="230" t="s">
        <v>338</v>
      </c>
      <c r="Q21" s="246" t="s">
        <v>348</v>
      </c>
      <c r="R21" s="232" t="s">
        <v>349</v>
      </c>
      <c r="S21" s="246" t="s">
        <v>350</v>
      </c>
      <c r="T21" s="248">
        <v>0</v>
      </c>
      <c r="U21" s="234" t="s">
        <v>297</v>
      </c>
      <c r="V21" s="231"/>
      <c r="W21" s="226"/>
      <c r="X21" s="226"/>
      <c r="Y21" s="226"/>
      <c r="Z21" s="226"/>
      <c r="AA21" s="226"/>
      <c r="AB21" s="226"/>
      <c r="AC21" s="226"/>
    </row>
    <row r="22" spans="1:29" s="152" customFormat="1" ht="144.75" customHeight="1" outlineLevel="1">
      <c r="A22" s="211">
        <v>9</v>
      </c>
      <c r="B22" s="134" t="s">
        <v>344</v>
      </c>
      <c r="C22" s="211" t="s">
        <v>223</v>
      </c>
      <c r="D22" s="214" t="s">
        <v>412</v>
      </c>
      <c r="E22" s="211" t="s">
        <v>269</v>
      </c>
      <c r="F22" s="213" t="s">
        <v>318</v>
      </c>
      <c r="G22" s="243" t="s">
        <v>337</v>
      </c>
      <c r="H22" s="211" t="s">
        <v>136</v>
      </c>
      <c r="I22" s="228" t="s">
        <v>143</v>
      </c>
      <c r="J22" s="240" t="s">
        <v>333</v>
      </c>
      <c r="K22" s="224" t="s">
        <v>171</v>
      </c>
      <c r="L22" s="229" t="s">
        <v>20</v>
      </c>
      <c r="M22" s="229" t="s">
        <v>326</v>
      </c>
      <c r="N22" s="245"/>
      <c r="O22" s="236" t="s">
        <v>262</v>
      </c>
      <c r="P22" s="230" t="s">
        <v>338</v>
      </c>
      <c r="Q22" s="246" t="s">
        <v>348</v>
      </c>
      <c r="R22" s="232" t="s">
        <v>349</v>
      </c>
      <c r="S22" s="246" t="s">
        <v>350</v>
      </c>
      <c r="T22" s="248">
        <v>0</v>
      </c>
      <c r="U22" s="234" t="s">
        <v>297</v>
      </c>
      <c r="V22" s="231"/>
      <c r="W22" s="226"/>
      <c r="X22" s="226"/>
      <c r="Y22" s="226"/>
      <c r="Z22" s="226"/>
      <c r="AA22" s="226"/>
      <c r="AB22" s="226"/>
      <c r="AC22" s="226"/>
    </row>
    <row r="23" spans="1:29" s="152" customFormat="1" ht="144.75" customHeight="1" outlineLevel="1">
      <c r="A23" s="211">
        <v>10</v>
      </c>
      <c r="B23" s="134" t="s">
        <v>345</v>
      </c>
      <c r="C23" s="211" t="s">
        <v>223</v>
      </c>
      <c r="D23" s="214" t="s">
        <v>412</v>
      </c>
      <c r="E23" s="211" t="s">
        <v>269</v>
      </c>
      <c r="F23" s="213" t="s">
        <v>318</v>
      </c>
      <c r="G23" s="243" t="s">
        <v>337</v>
      </c>
      <c r="H23" s="211" t="s">
        <v>136</v>
      </c>
      <c r="I23" s="228" t="s">
        <v>143</v>
      </c>
      <c r="J23" s="240" t="s">
        <v>333</v>
      </c>
      <c r="K23" s="224" t="s">
        <v>171</v>
      </c>
      <c r="L23" s="229" t="s">
        <v>20</v>
      </c>
      <c r="M23" s="229" t="s">
        <v>326</v>
      </c>
      <c r="N23" s="245"/>
      <c r="O23" s="236" t="s">
        <v>262</v>
      </c>
      <c r="P23" s="230" t="s">
        <v>338</v>
      </c>
      <c r="Q23" s="246" t="s">
        <v>348</v>
      </c>
      <c r="R23" s="232" t="s">
        <v>349</v>
      </c>
      <c r="S23" s="246" t="s">
        <v>350</v>
      </c>
      <c r="T23" s="248">
        <v>0</v>
      </c>
      <c r="U23" s="234" t="s">
        <v>297</v>
      </c>
      <c r="V23" s="231"/>
      <c r="W23" s="226"/>
      <c r="X23" s="226"/>
      <c r="Y23" s="226"/>
      <c r="Z23" s="226"/>
      <c r="AA23" s="226"/>
      <c r="AB23" s="226"/>
      <c r="AC23" s="226"/>
    </row>
    <row r="24" spans="1:29" s="152" customFormat="1" ht="144.75" customHeight="1" outlineLevel="1">
      <c r="A24" s="211">
        <v>11</v>
      </c>
      <c r="B24" s="134" t="s">
        <v>346</v>
      </c>
      <c r="C24" s="211" t="s">
        <v>223</v>
      </c>
      <c r="D24" s="211" t="s">
        <v>417</v>
      </c>
      <c r="E24" s="211" t="s">
        <v>269</v>
      </c>
      <c r="F24" s="213" t="s">
        <v>318</v>
      </c>
      <c r="G24" s="243" t="s">
        <v>337</v>
      </c>
      <c r="H24" s="211" t="s">
        <v>136</v>
      </c>
      <c r="I24" s="228" t="s">
        <v>143</v>
      </c>
      <c r="J24" s="240" t="s">
        <v>333</v>
      </c>
      <c r="K24" s="224" t="s">
        <v>171</v>
      </c>
      <c r="L24" s="229" t="s">
        <v>20</v>
      </c>
      <c r="M24" s="229" t="s">
        <v>326</v>
      </c>
      <c r="N24" s="245"/>
      <c r="O24" s="236" t="s">
        <v>262</v>
      </c>
      <c r="P24" s="230" t="s">
        <v>338</v>
      </c>
      <c r="Q24" s="246" t="s">
        <v>348</v>
      </c>
      <c r="R24" s="232" t="s">
        <v>349</v>
      </c>
      <c r="S24" s="246" t="s">
        <v>350</v>
      </c>
      <c r="T24" s="248">
        <v>0</v>
      </c>
      <c r="U24" s="234" t="s">
        <v>297</v>
      </c>
      <c r="V24" s="231"/>
      <c r="W24" s="226"/>
      <c r="X24" s="226"/>
      <c r="Y24" s="226"/>
      <c r="Z24" s="226"/>
      <c r="AA24" s="226"/>
      <c r="AB24" s="226"/>
      <c r="AC24" s="226"/>
    </row>
    <row r="25" spans="1:29" s="153" customFormat="1" ht="27" customHeight="1">
      <c r="A25" s="356" t="s">
        <v>283</v>
      </c>
      <c r="B25" s="356"/>
      <c r="C25" s="356"/>
      <c r="D25" s="356"/>
      <c r="E25" s="356"/>
      <c r="F25" s="356"/>
      <c r="G25" s="358"/>
      <c r="H25" s="357" t="s">
        <v>247</v>
      </c>
      <c r="I25" s="357"/>
      <c r="J25" s="357"/>
      <c r="K25" s="357"/>
      <c r="L25" s="357"/>
      <c r="M25" s="357"/>
      <c r="N25" s="357"/>
      <c r="O25" s="357"/>
      <c r="P25" s="357"/>
      <c r="Q25" s="357"/>
      <c r="R25" s="357"/>
      <c r="S25" s="357"/>
      <c r="T25" s="357"/>
      <c r="U25" s="357"/>
      <c r="V25" s="357"/>
      <c r="W25" s="226"/>
      <c r="X25" s="226"/>
      <c r="Y25" s="226"/>
      <c r="Z25" s="226"/>
      <c r="AA25" s="226"/>
      <c r="AB25" s="226"/>
      <c r="AC25" s="226"/>
    </row>
    <row r="26" spans="1:29" s="152" customFormat="1" ht="409.5" customHeight="1" outlineLevel="1">
      <c r="A26" s="211">
        <v>12</v>
      </c>
      <c r="B26" s="212" t="s">
        <v>362</v>
      </c>
      <c r="C26" s="211" t="s">
        <v>223</v>
      </c>
      <c r="D26" s="211" t="s">
        <v>363</v>
      </c>
      <c r="E26" s="211" t="s">
        <v>269</v>
      </c>
      <c r="F26" s="213" t="s">
        <v>364</v>
      </c>
      <c r="G26" s="243" t="s">
        <v>365</v>
      </c>
      <c r="H26" s="211" t="s">
        <v>136</v>
      </c>
      <c r="I26" s="232" t="s">
        <v>143</v>
      </c>
      <c r="J26" s="240" t="s">
        <v>333</v>
      </c>
      <c r="K26" s="242" t="s">
        <v>171</v>
      </c>
      <c r="L26" s="228" t="s">
        <v>20</v>
      </c>
      <c r="M26" s="246" t="s">
        <v>348</v>
      </c>
      <c r="N26" s="240"/>
      <c r="O26" s="230" t="s">
        <v>258</v>
      </c>
      <c r="P26" s="246" t="s">
        <v>366</v>
      </c>
      <c r="Q26" s="246" t="s">
        <v>338</v>
      </c>
      <c r="R26" s="232" t="s">
        <v>263</v>
      </c>
      <c r="S26" s="246" t="s">
        <v>367</v>
      </c>
      <c r="T26" s="244"/>
      <c r="U26" s="234" t="s">
        <v>297</v>
      </c>
      <c r="V26" s="231"/>
      <c r="W26" s="226"/>
      <c r="X26" s="226"/>
      <c r="Y26" s="226"/>
      <c r="Z26" s="226"/>
      <c r="AA26" s="226"/>
      <c r="AB26" s="226"/>
      <c r="AC26" s="226"/>
    </row>
    <row r="27" spans="1:29" s="152" customFormat="1" ht="233.25" customHeight="1" outlineLevel="1">
      <c r="A27" s="211">
        <v>13</v>
      </c>
      <c r="B27" s="212" t="s">
        <v>361</v>
      </c>
      <c r="C27" s="211" t="s">
        <v>223</v>
      </c>
      <c r="D27" s="214" t="s">
        <v>376</v>
      </c>
      <c r="E27" s="211" t="s">
        <v>269</v>
      </c>
      <c r="F27" s="213" t="s">
        <v>364</v>
      </c>
      <c r="G27" s="243" t="s">
        <v>365</v>
      </c>
      <c r="H27" s="211" t="s">
        <v>136</v>
      </c>
      <c r="I27" s="228" t="s">
        <v>143</v>
      </c>
      <c r="J27" s="240" t="s">
        <v>333</v>
      </c>
      <c r="K27" s="224" t="s">
        <v>171</v>
      </c>
      <c r="L27" s="229" t="s">
        <v>20</v>
      </c>
      <c r="M27" s="246" t="s">
        <v>348</v>
      </c>
      <c r="N27" s="240"/>
      <c r="O27" s="230" t="s">
        <v>258</v>
      </c>
      <c r="P27" s="246" t="s">
        <v>366</v>
      </c>
      <c r="Q27" s="246" t="s">
        <v>338</v>
      </c>
      <c r="R27" s="232" t="s">
        <v>263</v>
      </c>
      <c r="S27" s="246" t="s">
        <v>368</v>
      </c>
      <c r="T27" s="244"/>
      <c r="U27" s="234" t="s">
        <v>297</v>
      </c>
      <c r="V27" s="231"/>
      <c r="W27" s="226"/>
      <c r="X27" s="226"/>
      <c r="Y27" s="226"/>
      <c r="Z27" s="226"/>
      <c r="AA27" s="226"/>
      <c r="AB27" s="226"/>
      <c r="AC27" s="226"/>
    </row>
    <row r="28" spans="1:29" s="152" customFormat="1" ht="306" customHeight="1" outlineLevel="1">
      <c r="A28" s="211">
        <v>14</v>
      </c>
      <c r="B28" s="212" t="s">
        <v>342</v>
      </c>
      <c r="C28" s="211" t="s">
        <v>223</v>
      </c>
      <c r="D28" s="214" t="s">
        <v>376</v>
      </c>
      <c r="E28" s="211" t="s">
        <v>269</v>
      </c>
      <c r="F28" s="134" t="s">
        <v>318</v>
      </c>
      <c r="G28" s="243" t="s">
        <v>365</v>
      </c>
      <c r="H28" s="211" t="s">
        <v>136</v>
      </c>
      <c r="I28" s="228" t="s">
        <v>143</v>
      </c>
      <c r="J28" s="240" t="s">
        <v>333</v>
      </c>
      <c r="K28" s="224" t="s">
        <v>171</v>
      </c>
      <c r="L28" s="229" t="s">
        <v>20</v>
      </c>
      <c r="M28" s="246" t="s">
        <v>348</v>
      </c>
      <c r="N28" s="240"/>
      <c r="O28" s="230" t="s">
        <v>258</v>
      </c>
      <c r="P28" s="246" t="s">
        <v>366</v>
      </c>
      <c r="Q28" s="246" t="s">
        <v>338</v>
      </c>
      <c r="R28" s="232" t="s">
        <v>263</v>
      </c>
      <c r="S28" s="246" t="s">
        <v>369</v>
      </c>
      <c r="T28" s="244"/>
      <c r="U28" s="234" t="s">
        <v>297</v>
      </c>
      <c r="V28" s="231"/>
      <c r="W28" s="226"/>
      <c r="X28" s="226"/>
      <c r="Y28" s="226"/>
      <c r="Z28" s="226"/>
      <c r="AA28" s="226"/>
      <c r="AB28" s="226"/>
      <c r="AC28" s="226"/>
    </row>
    <row r="29" spans="1:29" s="153" customFormat="1" ht="27" customHeight="1">
      <c r="A29" s="356" t="s">
        <v>207</v>
      </c>
      <c r="B29" s="356"/>
      <c r="C29" s="356"/>
      <c r="D29" s="356"/>
      <c r="E29" s="356"/>
      <c r="F29" s="356"/>
      <c r="G29" s="358"/>
      <c r="H29" s="357" t="s">
        <v>248</v>
      </c>
      <c r="I29" s="357"/>
      <c r="J29" s="357"/>
      <c r="K29" s="357"/>
      <c r="L29" s="357"/>
      <c r="M29" s="357"/>
      <c r="N29" s="357"/>
      <c r="O29" s="357"/>
      <c r="P29" s="357"/>
      <c r="Q29" s="357"/>
      <c r="R29" s="357"/>
      <c r="S29" s="357"/>
      <c r="T29" s="357"/>
      <c r="U29" s="357"/>
      <c r="V29" s="357"/>
      <c r="W29" s="226"/>
      <c r="X29" s="226"/>
      <c r="Y29" s="226"/>
      <c r="Z29" s="226"/>
      <c r="AA29" s="226"/>
      <c r="AB29" s="226"/>
      <c r="AC29" s="226"/>
    </row>
    <row r="30" spans="1:29" s="152" customFormat="1" ht="215.25" customHeight="1" outlineLevel="1">
      <c r="A30" s="211">
        <v>15</v>
      </c>
      <c r="B30" s="211" t="s">
        <v>286</v>
      </c>
      <c r="C30" s="211" t="s">
        <v>223</v>
      </c>
      <c r="D30" s="211" t="s">
        <v>249</v>
      </c>
      <c r="E30" s="211" t="s">
        <v>268</v>
      </c>
      <c r="F30" s="224" t="s">
        <v>264</v>
      </c>
      <c r="G30" s="227" t="s">
        <v>288</v>
      </c>
      <c r="H30" s="236" t="s">
        <v>136</v>
      </c>
      <c r="I30" s="232" t="s">
        <v>133</v>
      </c>
      <c r="J30" s="224" t="str">
        <f t="array" ref="J30">INDEX(evaluacion,MATCH(H30&amp;I30,impacto&amp;probabilidad,0))</f>
        <v>8 = Zona de riesgo alta. Reducir el riesgo. Evitar el riesgo compartir o transferir.</v>
      </c>
      <c r="K30" s="242" t="s">
        <v>171</v>
      </c>
      <c r="L30" s="228" t="s">
        <v>20</v>
      </c>
      <c r="M30" s="229" t="s">
        <v>289</v>
      </c>
      <c r="N30" s="224"/>
      <c r="O30" s="230" t="s">
        <v>265</v>
      </c>
      <c r="P30" s="230" t="s">
        <v>290</v>
      </c>
      <c r="Q30" s="231" t="s">
        <v>292</v>
      </c>
      <c r="R30" s="232" t="s">
        <v>291</v>
      </c>
      <c r="S30" s="229" t="s">
        <v>293</v>
      </c>
      <c r="T30" s="233">
        <v>0</v>
      </c>
      <c r="U30" s="234" t="s">
        <v>260</v>
      </c>
      <c r="V30" s="231"/>
      <c r="W30" s="226"/>
      <c r="X30" s="226"/>
      <c r="Y30" s="226"/>
      <c r="Z30" s="226"/>
      <c r="AA30" s="226"/>
      <c r="AB30" s="226"/>
      <c r="AC30" s="226"/>
    </row>
    <row r="31" spans="1:29" s="152" customFormat="1" ht="215.25" customHeight="1" outlineLevel="1">
      <c r="A31" s="211">
        <v>16</v>
      </c>
      <c r="B31" s="136" t="s">
        <v>370</v>
      </c>
      <c r="C31" s="211" t="s">
        <v>223</v>
      </c>
      <c r="D31" s="211" t="s">
        <v>375</v>
      </c>
      <c r="E31" s="211" t="s">
        <v>269</v>
      </c>
      <c r="F31" s="134" t="s">
        <v>318</v>
      </c>
      <c r="G31" s="243" t="s">
        <v>373</v>
      </c>
      <c r="H31" s="246" t="s">
        <v>377</v>
      </c>
      <c r="I31" s="249" t="s">
        <v>378</v>
      </c>
      <c r="J31" s="245" t="s">
        <v>347</v>
      </c>
      <c r="K31" s="242" t="s">
        <v>171</v>
      </c>
      <c r="L31" s="228" t="s">
        <v>20</v>
      </c>
      <c r="M31" s="246" t="s">
        <v>326</v>
      </c>
      <c r="N31" s="245"/>
      <c r="O31" s="230" t="s">
        <v>265</v>
      </c>
      <c r="P31" s="246" t="s">
        <v>338</v>
      </c>
      <c r="Q31" s="246" t="s">
        <v>380</v>
      </c>
      <c r="R31" s="232" t="s">
        <v>287</v>
      </c>
      <c r="S31" s="250" t="s">
        <v>381</v>
      </c>
      <c r="T31" s="233">
        <v>0</v>
      </c>
      <c r="U31" s="234" t="s">
        <v>297</v>
      </c>
      <c r="V31" s="231"/>
      <c r="W31" s="226"/>
      <c r="X31" s="226"/>
      <c r="Y31" s="226"/>
      <c r="Z31" s="226"/>
      <c r="AA31" s="226"/>
      <c r="AB31" s="226"/>
      <c r="AC31" s="226"/>
    </row>
    <row r="32" spans="1:29" s="152" customFormat="1" ht="215.25" customHeight="1" outlineLevel="1">
      <c r="A32" s="211">
        <v>17</v>
      </c>
      <c r="B32" s="134" t="s">
        <v>371</v>
      </c>
      <c r="C32" s="211" t="s">
        <v>223</v>
      </c>
      <c r="D32" s="211" t="s">
        <v>376</v>
      </c>
      <c r="E32" s="211" t="s">
        <v>269</v>
      </c>
      <c r="F32" s="134" t="s">
        <v>318</v>
      </c>
      <c r="G32" s="243" t="s">
        <v>373</v>
      </c>
      <c r="H32" s="246" t="s">
        <v>377</v>
      </c>
      <c r="I32" s="249" t="s">
        <v>378</v>
      </c>
      <c r="J32" s="245" t="s">
        <v>347</v>
      </c>
      <c r="K32" s="242" t="s">
        <v>171</v>
      </c>
      <c r="L32" s="228" t="s">
        <v>20</v>
      </c>
      <c r="M32" s="229"/>
      <c r="N32" s="245"/>
      <c r="O32" s="230" t="s">
        <v>265</v>
      </c>
      <c r="P32" s="246" t="s">
        <v>338</v>
      </c>
      <c r="Q32" s="246" t="s">
        <v>380</v>
      </c>
      <c r="R32" s="232" t="s">
        <v>287</v>
      </c>
      <c r="S32" s="250" t="s">
        <v>382</v>
      </c>
      <c r="T32" s="233"/>
      <c r="U32" s="234" t="s">
        <v>297</v>
      </c>
      <c r="V32" s="231"/>
      <c r="W32" s="226"/>
      <c r="X32" s="226"/>
      <c r="Y32" s="226"/>
      <c r="Z32" s="226"/>
      <c r="AA32" s="226"/>
      <c r="AB32" s="226"/>
      <c r="AC32" s="226"/>
    </row>
    <row r="33" spans="1:29" s="152" customFormat="1" ht="215.25" customHeight="1" outlineLevel="1">
      <c r="A33" s="211">
        <v>18</v>
      </c>
      <c r="B33" s="134" t="s">
        <v>372</v>
      </c>
      <c r="C33" s="211" t="s">
        <v>223</v>
      </c>
      <c r="D33" s="211" t="s">
        <v>376</v>
      </c>
      <c r="E33" s="211" t="s">
        <v>269</v>
      </c>
      <c r="F33" s="134" t="s">
        <v>318</v>
      </c>
      <c r="G33" s="241" t="s">
        <v>374</v>
      </c>
      <c r="H33" s="246" t="s">
        <v>377</v>
      </c>
      <c r="I33" s="249" t="s">
        <v>378</v>
      </c>
      <c r="J33" s="245" t="s">
        <v>347</v>
      </c>
      <c r="K33" s="224"/>
      <c r="L33" s="229" t="s">
        <v>20</v>
      </c>
      <c r="M33" s="246" t="s">
        <v>326</v>
      </c>
      <c r="N33" s="245"/>
      <c r="O33" s="230" t="s">
        <v>265</v>
      </c>
      <c r="P33" s="246" t="s">
        <v>338</v>
      </c>
      <c r="Q33" s="246" t="s">
        <v>380</v>
      </c>
      <c r="R33" s="232" t="s">
        <v>287</v>
      </c>
      <c r="S33" s="250" t="s">
        <v>383</v>
      </c>
      <c r="T33" s="233">
        <v>0</v>
      </c>
      <c r="U33" s="234" t="s">
        <v>297</v>
      </c>
      <c r="V33" s="231"/>
      <c r="W33" s="226"/>
      <c r="X33" s="226"/>
      <c r="Y33" s="226"/>
      <c r="Z33" s="226"/>
      <c r="AA33" s="226"/>
      <c r="AB33" s="226"/>
      <c r="AC33" s="226"/>
    </row>
    <row r="34" spans="1:29" s="152" customFormat="1" ht="215.25" customHeight="1" outlineLevel="1">
      <c r="A34" s="211">
        <v>19</v>
      </c>
      <c r="B34" s="134" t="s">
        <v>344</v>
      </c>
      <c r="C34" s="211" t="s">
        <v>223</v>
      </c>
      <c r="D34" s="211" t="s">
        <v>376</v>
      </c>
      <c r="E34" s="211" t="s">
        <v>269</v>
      </c>
      <c r="F34" s="134" t="s">
        <v>318</v>
      </c>
      <c r="G34" s="243" t="s">
        <v>374</v>
      </c>
      <c r="H34" s="246" t="s">
        <v>377</v>
      </c>
      <c r="I34" s="249" t="s">
        <v>378</v>
      </c>
      <c r="J34" s="245" t="s">
        <v>379</v>
      </c>
      <c r="K34" s="224" t="s">
        <v>171</v>
      </c>
      <c r="L34" s="229" t="s">
        <v>20</v>
      </c>
      <c r="M34" s="246" t="s">
        <v>326</v>
      </c>
      <c r="N34" s="286"/>
      <c r="O34" s="230" t="s">
        <v>265</v>
      </c>
      <c r="P34" s="246" t="s">
        <v>338</v>
      </c>
      <c r="Q34" s="246" t="s">
        <v>380</v>
      </c>
      <c r="R34" s="232" t="s">
        <v>287</v>
      </c>
      <c r="S34" s="250" t="s">
        <v>384</v>
      </c>
      <c r="T34" s="233">
        <v>0</v>
      </c>
      <c r="U34" s="234" t="s">
        <v>297</v>
      </c>
      <c r="V34" s="231"/>
      <c r="W34" s="226"/>
      <c r="X34" s="226"/>
      <c r="Y34" s="226"/>
      <c r="Z34" s="226"/>
      <c r="AA34" s="226"/>
      <c r="AB34" s="226"/>
      <c r="AC34" s="226"/>
    </row>
    <row r="35" spans="1:29" s="152" customFormat="1" ht="27" customHeight="1">
      <c r="A35" s="356" t="s">
        <v>208</v>
      </c>
      <c r="B35" s="356"/>
      <c r="C35" s="356"/>
      <c r="D35" s="356"/>
      <c r="E35" s="356"/>
      <c r="F35" s="356"/>
      <c r="G35" s="358"/>
      <c r="H35" s="357" t="s">
        <v>250</v>
      </c>
      <c r="I35" s="357"/>
      <c r="J35" s="357"/>
      <c r="K35" s="357"/>
      <c r="L35" s="357"/>
      <c r="M35" s="357"/>
      <c r="N35" s="357"/>
      <c r="O35" s="357"/>
      <c r="P35" s="357"/>
      <c r="Q35" s="357"/>
      <c r="R35" s="357"/>
      <c r="S35" s="357"/>
      <c r="T35" s="357"/>
      <c r="U35" s="357"/>
      <c r="V35" s="357"/>
      <c r="W35" s="226"/>
      <c r="X35" s="226"/>
      <c r="Y35" s="226"/>
      <c r="Z35" s="226"/>
      <c r="AA35" s="226"/>
      <c r="AB35" s="226"/>
      <c r="AC35" s="226"/>
    </row>
    <row r="36" spans="1:29" s="152" customFormat="1" ht="167.25" customHeight="1" outlineLevel="1">
      <c r="A36" s="211">
        <v>20</v>
      </c>
      <c r="B36" s="213" t="s">
        <v>385</v>
      </c>
      <c r="C36" s="211" t="s">
        <v>223</v>
      </c>
      <c r="D36" s="214" t="s">
        <v>412</v>
      </c>
      <c r="E36" s="211" t="s">
        <v>269</v>
      </c>
      <c r="F36" s="213" t="s">
        <v>318</v>
      </c>
      <c r="G36" s="243" t="s">
        <v>337</v>
      </c>
      <c r="H36" s="246" t="s">
        <v>377</v>
      </c>
      <c r="I36" s="249" t="s">
        <v>378</v>
      </c>
      <c r="J36" s="245" t="s">
        <v>347</v>
      </c>
      <c r="K36" s="242" t="s">
        <v>171</v>
      </c>
      <c r="L36" s="228" t="s">
        <v>20</v>
      </c>
      <c r="M36" s="246" t="s">
        <v>321</v>
      </c>
      <c r="N36" s="245"/>
      <c r="O36" s="230" t="s">
        <v>258</v>
      </c>
      <c r="P36" s="246" t="s">
        <v>387</v>
      </c>
      <c r="Q36" s="246" t="s">
        <v>355</v>
      </c>
      <c r="R36" s="232" t="s">
        <v>311</v>
      </c>
      <c r="S36" s="246" t="s">
        <v>388</v>
      </c>
      <c r="T36" s="233">
        <v>0</v>
      </c>
      <c r="U36" s="234" t="s">
        <v>297</v>
      </c>
      <c r="V36" s="231"/>
      <c r="W36" s="226"/>
      <c r="X36" s="226"/>
      <c r="Y36" s="226"/>
      <c r="Z36" s="226"/>
      <c r="AA36" s="226"/>
      <c r="AB36" s="226"/>
      <c r="AC36" s="226"/>
    </row>
    <row r="37" spans="1:29" s="152" customFormat="1" ht="331.5" customHeight="1" outlineLevel="1">
      <c r="A37" s="211">
        <v>21</v>
      </c>
      <c r="B37" s="134" t="s">
        <v>343</v>
      </c>
      <c r="C37" s="211" t="s">
        <v>223</v>
      </c>
      <c r="D37" s="214" t="s">
        <v>412</v>
      </c>
      <c r="E37" s="211" t="s">
        <v>269</v>
      </c>
      <c r="F37" s="213" t="s">
        <v>318</v>
      </c>
      <c r="G37" s="243" t="s">
        <v>352</v>
      </c>
      <c r="H37" s="246" t="s">
        <v>377</v>
      </c>
      <c r="I37" s="249" t="s">
        <v>378</v>
      </c>
      <c r="J37" s="245" t="s">
        <v>386</v>
      </c>
      <c r="K37" s="224" t="s">
        <v>171</v>
      </c>
      <c r="L37" s="229" t="s">
        <v>20</v>
      </c>
      <c r="M37" s="246" t="s">
        <v>326</v>
      </c>
      <c r="N37" s="245"/>
      <c r="O37" s="230" t="s">
        <v>258</v>
      </c>
      <c r="P37" s="246" t="s">
        <v>387</v>
      </c>
      <c r="Q37" s="246" t="s">
        <v>356</v>
      </c>
      <c r="R37" s="232" t="s">
        <v>311</v>
      </c>
      <c r="S37" s="246" t="s">
        <v>389</v>
      </c>
      <c r="T37" s="233">
        <v>0</v>
      </c>
      <c r="U37" s="234" t="s">
        <v>297</v>
      </c>
      <c r="V37" s="231"/>
      <c r="W37" s="226"/>
      <c r="X37" s="226"/>
      <c r="Y37" s="226"/>
      <c r="Z37" s="226"/>
      <c r="AA37" s="226"/>
      <c r="AB37" s="226"/>
      <c r="AC37" s="226"/>
    </row>
    <row r="38" spans="1:29" s="152" customFormat="1" ht="209.25" customHeight="1" outlineLevel="1">
      <c r="A38" s="211">
        <v>22</v>
      </c>
      <c r="B38" s="134" t="s">
        <v>344</v>
      </c>
      <c r="C38" s="211" t="s">
        <v>223</v>
      </c>
      <c r="D38" s="214" t="s">
        <v>412</v>
      </c>
      <c r="E38" s="211" t="s">
        <v>269</v>
      </c>
      <c r="F38" s="213" t="s">
        <v>318</v>
      </c>
      <c r="G38" s="243" t="s">
        <v>337</v>
      </c>
      <c r="H38" s="246" t="s">
        <v>377</v>
      </c>
      <c r="I38" s="249" t="s">
        <v>378</v>
      </c>
      <c r="J38" s="245" t="s">
        <v>347</v>
      </c>
      <c r="K38" s="224" t="s">
        <v>171</v>
      </c>
      <c r="L38" s="229" t="s">
        <v>20</v>
      </c>
      <c r="M38" s="246" t="s">
        <v>326</v>
      </c>
      <c r="N38" s="245"/>
      <c r="O38" s="230" t="s">
        <v>258</v>
      </c>
      <c r="P38" s="246" t="s">
        <v>387</v>
      </c>
      <c r="Q38" s="246" t="s">
        <v>348</v>
      </c>
      <c r="R38" s="232" t="s">
        <v>311</v>
      </c>
      <c r="S38" s="246" t="s">
        <v>390</v>
      </c>
      <c r="T38" s="233">
        <v>0</v>
      </c>
      <c r="U38" s="234" t="s">
        <v>297</v>
      </c>
      <c r="V38" s="231"/>
      <c r="W38" s="226"/>
      <c r="X38" s="226"/>
      <c r="Y38" s="226"/>
      <c r="Z38" s="226"/>
      <c r="AA38" s="226"/>
      <c r="AB38" s="226"/>
      <c r="AC38" s="226"/>
    </row>
    <row r="39" spans="1:29" s="153" customFormat="1" ht="27" customHeight="1">
      <c r="A39" s="356" t="s">
        <v>312</v>
      </c>
      <c r="B39" s="356"/>
      <c r="C39" s="356"/>
      <c r="D39" s="356"/>
      <c r="E39" s="356"/>
      <c r="F39" s="356"/>
      <c r="G39" s="358"/>
      <c r="H39" s="357" t="s">
        <v>251</v>
      </c>
      <c r="I39" s="357"/>
      <c r="J39" s="357"/>
      <c r="K39" s="357"/>
      <c r="L39" s="357"/>
      <c r="M39" s="357"/>
      <c r="N39" s="357"/>
      <c r="O39" s="357"/>
      <c r="P39" s="357"/>
      <c r="Q39" s="357"/>
      <c r="R39" s="357"/>
      <c r="S39" s="357"/>
      <c r="T39" s="357"/>
      <c r="U39" s="357"/>
      <c r="V39" s="357"/>
      <c r="W39" s="226"/>
      <c r="X39" s="226"/>
      <c r="Y39" s="226"/>
      <c r="Z39" s="226"/>
      <c r="AA39" s="226"/>
      <c r="AB39" s="226"/>
      <c r="AC39" s="226"/>
    </row>
    <row r="40" spans="1:29" s="152" customFormat="1" ht="137.25" customHeight="1" outlineLevel="1">
      <c r="A40" s="211">
        <v>23</v>
      </c>
      <c r="B40" s="212" t="s">
        <v>415</v>
      </c>
      <c r="C40" s="211" t="s">
        <v>223</v>
      </c>
      <c r="D40" s="214" t="s">
        <v>412</v>
      </c>
      <c r="E40" s="211" t="s">
        <v>269</v>
      </c>
      <c r="F40" s="134" t="s">
        <v>318</v>
      </c>
      <c r="G40" s="243" t="s">
        <v>337</v>
      </c>
      <c r="H40" s="251" t="s">
        <v>393</v>
      </c>
      <c r="I40" s="249" t="s">
        <v>378</v>
      </c>
      <c r="J40" s="245" t="s">
        <v>394</v>
      </c>
      <c r="K40" s="242" t="s">
        <v>171</v>
      </c>
      <c r="L40" s="228" t="s">
        <v>20</v>
      </c>
      <c r="M40" s="246" t="s">
        <v>326</v>
      </c>
      <c r="N40" s="245"/>
      <c r="O40" s="230" t="s">
        <v>265</v>
      </c>
      <c r="P40" s="246" t="s">
        <v>338</v>
      </c>
      <c r="Q40" s="246" t="s">
        <v>355</v>
      </c>
      <c r="R40" s="232" t="s">
        <v>310</v>
      </c>
      <c r="S40" s="246" t="s">
        <v>395</v>
      </c>
      <c r="T40" s="233">
        <v>0</v>
      </c>
      <c r="U40" s="234" t="s">
        <v>297</v>
      </c>
      <c r="V40" s="231"/>
      <c r="W40" s="226"/>
      <c r="X40" s="226"/>
      <c r="Y40" s="226"/>
      <c r="Z40" s="226"/>
      <c r="AA40" s="226"/>
      <c r="AB40" s="226"/>
      <c r="AC40" s="226"/>
    </row>
    <row r="41" spans="1:29" s="152" customFormat="1" ht="137.25" customHeight="1" outlineLevel="1">
      <c r="A41" s="211">
        <v>24</v>
      </c>
      <c r="B41" s="134" t="s">
        <v>391</v>
      </c>
      <c r="C41" s="211" t="s">
        <v>223</v>
      </c>
      <c r="D41" s="214" t="s">
        <v>412</v>
      </c>
      <c r="E41" s="211" t="s">
        <v>269</v>
      </c>
      <c r="F41" s="134" t="s">
        <v>318</v>
      </c>
      <c r="G41" s="243" t="s">
        <v>337</v>
      </c>
      <c r="H41" s="251" t="s">
        <v>393</v>
      </c>
      <c r="I41" s="249" t="s">
        <v>378</v>
      </c>
      <c r="J41" s="245" t="s">
        <v>394</v>
      </c>
      <c r="K41" s="242" t="s">
        <v>171</v>
      </c>
      <c r="L41" s="228" t="s">
        <v>20</v>
      </c>
      <c r="M41" s="246" t="s">
        <v>326</v>
      </c>
      <c r="N41" s="245"/>
      <c r="O41" s="230" t="s">
        <v>265</v>
      </c>
      <c r="P41" s="246" t="s">
        <v>338</v>
      </c>
      <c r="Q41" s="246" t="s">
        <v>355</v>
      </c>
      <c r="R41" s="232" t="s">
        <v>310</v>
      </c>
      <c r="S41" s="246" t="s">
        <v>395</v>
      </c>
      <c r="T41" s="233">
        <v>0</v>
      </c>
      <c r="U41" s="234" t="s">
        <v>297</v>
      </c>
      <c r="V41" s="231"/>
      <c r="W41" s="226"/>
      <c r="X41" s="226"/>
      <c r="Y41" s="226"/>
      <c r="Z41" s="226"/>
      <c r="AA41" s="226"/>
      <c r="AB41" s="226"/>
      <c r="AC41" s="226"/>
    </row>
    <row r="42" spans="1:29" s="152" customFormat="1" ht="137.25" customHeight="1" outlineLevel="1">
      <c r="A42" s="211">
        <v>25</v>
      </c>
      <c r="B42" s="134" t="s">
        <v>392</v>
      </c>
      <c r="C42" s="211" t="s">
        <v>223</v>
      </c>
      <c r="D42" s="214" t="s">
        <v>412</v>
      </c>
      <c r="E42" s="211" t="s">
        <v>269</v>
      </c>
      <c r="F42" s="134" t="s">
        <v>318</v>
      </c>
      <c r="G42" s="243" t="s">
        <v>353</v>
      </c>
      <c r="H42" s="251" t="s">
        <v>393</v>
      </c>
      <c r="I42" s="249" t="s">
        <v>378</v>
      </c>
      <c r="J42" s="245" t="s">
        <v>394</v>
      </c>
      <c r="K42" s="242" t="s">
        <v>171</v>
      </c>
      <c r="L42" s="228" t="s">
        <v>20</v>
      </c>
      <c r="M42" s="246" t="s">
        <v>326</v>
      </c>
      <c r="N42" s="245"/>
      <c r="O42" s="230" t="s">
        <v>265</v>
      </c>
      <c r="P42" s="246" t="s">
        <v>338</v>
      </c>
      <c r="Q42" s="246" t="s">
        <v>355</v>
      </c>
      <c r="R42" s="232" t="s">
        <v>310</v>
      </c>
      <c r="S42" s="246" t="s">
        <v>395</v>
      </c>
      <c r="T42" s="233">
        <v>0</v>
      </c>
      <c r="U42" s="234" t="s">
        <v>297</v>
      </c>
      <c r="V42" s="231"/>
      <c r="W42" s="226"/>
      <c r="X42" s="226"/>
      <c r="Y42" s="226"/>
      <c r="Z42" s="226"/>
      <c r="AA42" s="226"/>
      <c r="AB42" s="226"/>
      <c r="AC42" s="226"/>
    </row>
    <row r="43" spans="1:29" s="152" customFormat="1" ht="137.25" customHeight="1" outlineLevel="1">
      <c r="A43" s="211">
        <v>26</v>
      </c>
      <c r="B43" s="134" t="s">
        <v>416</v>
      </c>
      <c r="C43" s="211" t="s">
        <v>223</v>
      </c>
      <c r="D43" s="214" t="s">
        <v>412</v>
      </c>
      <c r="E43" s="211" t="s">
        <v>269</v>
      </c>
      <c r="F43" s="134" t="s">
        <v>318</v>
      </c>
      <c r="G43" s="243" t="s">
        <v>353</v>
      </c>
      <c r="H43" s="251" t="s">
        <v>393</v>
      </c>
      <c r="I43" s="249" t="s">
        <v>378</v>
      </c>
      <c r="J43" s="245" t="s">
        <v>394</v>
      </c>
      <c r="K43" s="242" t="s">
        <v>171</v>
      </c>
      <c r="L43" s="228" t="s">
        <v>20</v>
      </c>
      <c r="M43" s="246" t="s">
        <v>326</v>
      </c>
      <c r="N43" s="245"/>
      <c r="O43" s="230" t="s">
        <v>265</v>
      </c>
      <c r="P43" s="246" t="s">
        <v>338</v>
      </c>
      <c r="Q43" s="246" t="s">
        <v>355</v>
      </c>
      <c r="R43" s="232" t="s">
        <v>310</v>
      </c>
      <c r="S43" s="246" t="s">
        <v>395</v>
      </c>
      <c r="T43" s="233">
        <v>0</v>
      </c>
      <c r="U43" s="234" t="s">
        <v>297</v>
      </c>
      <c r="V43" s="231"/>
      <c r="W43" s="226"/>
      <c r="X43" s="226"/>
      <c r="Y43" s="226"/>
      <c r="Z43" s="226"/>
      <c r="AA43" s="226"/>
      <c r="AB43" s="226"/>
      <c r="AC43" s="226"/>
    </row>
    <row r="44" spans="1:29" s="154" customFormat="1" ht="27" customHeight="1">
      <c r="A44" s="356" t="s">
        <v>209</v>
      </c>
      <c r="B44" s="356"/>
      <c r="C44" s="356"/>
      <c r="D44" s="356"/>
      <c r="E44" s="356"/>
      <c r="F44" s="356"/>
      <c r="G44" s="358"/>
      <c r="H44" s="357" t="s">
        <v>252</v>
      </c>
      <c r="I44" s="357"/>
      <c r="J44" s="357"/>
      <c r="K44" s="357"/>
      <c r="L44" s="357"/>
      <c r="M44" s="357"/>
      <c r="N44" s="357"/>
      <c r="O44" s="357"/>
      <c r="P44" s="357"/>
      <c r="Q44" s="357"/>
      <c r="R44" s="357"/>
      <c r="S44" s="357"/>
      <c r="T44" s="357"/>
      <c r="U44" s="357"/>
      <c r="V44" s="357"/>
      <c r="W44" s="252"/>
      <c r="X44" s="252"/>
      <c r="Y44" s="252"/>
      <c r="Z44" s="252"/>
      <c r="AA44" s="252"/>
      <c r="AB44" s="252"/>
      <c r="AC44" s="252"/>
    </row>
    <row r="45" spans="1:29" s="152" customFormat="1" ht="183" customHeight="1" outlineLevel="1">
      <c r="A45" s="211">
        <v>27</v>
      </c>
      <c r="B45" s="134" t="s">
        <v>343</v>
      </c>
      <c r="C45" s="211" t="s">
        <v>223</v>
      </c>
      <c r="D45" s="214" t="s">
        <v>412</v>
      </c>
      <c r="E45" s="211" t="s">
        <v>269</v>
      </c>
      <c r="F45" s="213" t="s">
        <v>318</v>
      </c>
      <c r="G45" s="243" t="s">
        <v>352</v>
      </c>
      <c r="H45" s="246" t="s">
        <v>377</v>
      </c>
      <c r="I45" s="249" t="s">
        <v>378</v>
      </c>
      <c r="J45" s="245" t="s">
        <v>386</v>
      </c>
      <c r="K45" s="242" t="s">
        <v>171</v>
      </c>
      <c r="L45" s="228" t="s">
        <v>20</v>
      </c>
      <c r="M45" s="246" t="s">
        <v>326</v>
      </c>
      <c r="N45" s="245"/>
      <c r="O45" s="230" t="s">
        <v>258</v>
      </c>
      <c r="P45" s="246" t="s">
        <v>387</v>
      </c>
      <c r="Q45" s="246" t="s">
        <v>356</v>
      </c>
      <c r="R45" s="232" t="s">
        <v>259</v>
      </c>
      <c r="S45" s="246" t="s">
        <v>359</v>
      </c>
      <c r="T45" s="233">
        <v>0</v>
      </c>
      <c r="U45" s="234" t="s">
        <v>297</v>
      </c>
      <c r="V45" s="231"/>
      <c r="W45" s="226"/>
      <c r="X45" s="226"/>
      <c r="Y45" s="226"/>
      <c r="Z45" s="226"/>
      <c r="AA45" s="226"/>
      <c r="AB45" s="226"/>
      <c r="AC45" s="226"/>
    </row>
    <row r="46" spans="1:29" s="152" customFormat="1" ht="183" customHeight="1" outlineLevel="1">
      <c r="A46" s="211">
        <v>28</v>
      </c>
      <c r="B46" s="134" t="s">
        <v>396</v>
      </c>
      <c r="C46" s="211" t="s">
        <v>223</v>
      </c>
      <c r="D46" s="214" t="s">
        <v>412</v>
      </c>
      <c r="E46" s="211" t="s">
        <v>269</v>
      </c>
      <c r="F46" s="213" t="s">
        <v>318</v>
      </c>
      <c r="G46" s="243" t="s">
        <v>352</v>
      </c>
      <c r="H46" s="246" t="s">
        <v>377</v>
      </c>
      <c r="I46" s="249" t="s">
        <v>378</v>
      </c>
      <c r="J46" s="245" t="s">
        <v>386</v>
      </c>
      <c r="K46" s="240" t="s">
        <v>171</v>
      </c>
      <c r="L46" s="232" t="s">
        <v>20</v>
      </c>
      <c r="M46" s="246" t="s">
        <v>326</v>
      </c>
      <c r="N46" s="245"/>
      <c r="O46" s="230" t="s">
        <v>258</v>
      </c>
      <c r="P46" s="246" t="s">
        <v>387</v>
      </c>
      <c r="Q46" s="246" t="s">
        <v>356</v>
      </c>
      <c r="R46" s="232" t="s">
        <v>259</v>
      </c>
      <c r="S46" s="246" t="s">
        <v>397</v>
      </c>
      <c r="T46" s="233">
        <v>0</v>
      </c>
      <c r="U46" s="234" t="s">
        <v>297</v>
      </c>
      <c r="V46" s="231"/>
      <c r="W46" s="226"/>
      <c r="X46" s="226"/>
      <c r="Y46" s="226"/>
      <c r="Z46" s="226"/>
      <c r="AA46" s="226"/>
      <c r="AB46" s="226"/>
      <c r="AC46" s="226"/>
    </row>
    <row r="47" spans="1:29" s="152" customFormat="1" ht="183" customHeight="1" outlineLevel="1">
      <c r="A47" s="211">
        <v>29</v>
      </c>
      <c r="B47" s="134" t="s">
        <v>327</v>
      </c>
      <c r="C47" s="211" t="s">
        <v>223</v>
      </c>
      <c r="D47" s="214" t="s">
        <v>412</v>
      </c>
      <c r="E47" s="211" t="s">
        <v>269</v>
      </c>
      <c r="F47" s="134" t="s">
        <v>318</v>
      </c>
      <c r="G47" s="243" t="s">
        <v>353</v>
      </c>
      <c r="H47" s="246" t="s">
        <v>377</v>
      </c>
      <c r="I47" s="249" t="s">
        <v>378</v>
      </c>
      <c r="J47" s="245" t="s">
        <v>347</v>
      </c>
      <c r="K47" s="240" t="s">
        <v>171</v>
      </c>
      <c r="L47" s="232" t="s">
        <v>20</v>
      </c>
      <c r="M47" s="246" t="s">
        <v>321</v>
      </c>
      <c r="N47" s="245"/>
      <c r="O47" s="230" t="s">
        <v>258</v>
      </c>
      <c r="P47" s="246" t="s">
        <v>387</v>
      </c>
      <c r="Q47" s="246" t="s">
        <v>355</v>
      </c>
      <c r="R47" s="232" t="s">
        <v>259</v>
      </c>
      <c r="S47" s="246" t="s">
        <v>358</v>
      </c>
      <c r="T47" s="233">
        <v>0</v>
      </c>
      <c r="U47" s="234" t="s">
        <v>297</v>
      </c>
      <c r="V47" s="231"/>
      <c r="W47" s="226"/>
      <c r="X47" s="226"/>
      <c r="Y47" s="226"/>
      <c r="Z47" s="226"/>
      <c r="AA47" s="226"/>
      <c r="AB47" s="226"/>
      <c r="AC47" s="226"/>
    </row>
    <row r="48" spans="1:29" s="153" customFormat="1" ht="27" customHeight="1">
      <c r="A48" s="356" t="s">
        <v>211</v>
      </c>
      <c r="B48" s="356"/>
      <c r="C48" s="356"/>
      <c r="D48" s="356"/>
      <c r="E48" s="356"/>
      <c r="F48" s="356"/>
      <c r="G48" s="358"/>
      <c r="H48" s="357" t="s">
        <v>254</v>
      </c>
      <c r="I48" s="357"/>
      <c r="J48" s="357"/>
      <c r="K48" s="357"/>
      <c r="L48" s="357"/>
      <c r="M48" s="357"/>
      <c r="N48" s="357"/>
      <c r="O48" s="357"/>
      <c r="P48" s="357"/>
      <c r="Q48" s="357"/>
      <c r="R48" s="357"/>
      <c r="S48" s="357"/>
      <c r="T48" s="357"/>
      <c r="U48" s="357"/>
      <c r="V48" s="357"/>
      <c r="W48" s="226"/>
      <c r="X48" s="226"/>
      <c r="Y48" s="226"/>
      <c r="Z48" s="226"/>
      <c r="AA48" s="226"/>
      <c r="AB48" s="226"/>
      <c r="AC48" s="226"/>
    </row>
    <row r="49" spans="1:29" s="152" customFormat="1" ht="129.75" customHeight="1" outlineLevel="1">
      <c r="A49" s="211">
        <v>30</v>
      </c>
      <c r="B49" s="134" t="s">
        <v>327</v>
      </c>
      <c r="C49" s="211" t="s">
        <v>223</v>
      </c>
      <c r="D49" s="211" t="s">
        <v>253</v>
      </c>
      <c r="E49" s="211" t="s">
        <v>270</v>
      </c>
      <c r="F49" s="134" t="s">
        <v>318</v>
      </c>
      <c r="G49" s="243" t="s">
        <v>353</v>
      </c>
      <c r="H49" s="246" t="s">
        <v>377</v>
      </c>
      <c r="I49" s="249" t="s">
        <v>378</v>
      </c>
      <c r="J49" s="245" t="s">
        <v>347</v>
      </c>
      <c r="K49" s="242" t="s">
        <v>171</v>
      </c>
      <c r="L49" s="228" t="s">
        <v>20</v>
      </c>
      <c r="M49" s="246" t="s">
        <v>321</v>
      </c>
      <c r="N49" s="245"/>
      <c r="O49" s="230" t="s">
        <v>258</v>
      </c>
      <c r="P49" s="246" t="s">
        <v>401</v>
      </c>
      <c r="Q49" s="246" t="s">
        <v>355</v>
      </c>
      <c r="R49" s="232" t="s">
        <v>259</v>
      </c>
      <c r="S49" s="246" t="s">
        <v>403</v>
      </c>
      <c r="T49" s="233">
        <v>0</v>
      </c>
      <c r="U49" s="234" t="s">
        <v>297</v>
      </c>
      <c r="V49" s="253"/>
      <c r="W49" s="226"/>
      <c r="X49" s="226"/>
      <c r="Y49" s="226"/>
      <c r="Z49" s="226"/>
      <c r="AA49" s="226"/>
      <c r="AB49" s="226"/>
      <c r="AC49" s="226"/>
    </row>
    <row r="50" spans="1:29" s="152" customFormat="1" ht="129.75" customHeight="1" outlineLevel="1">
      <c r="A50" s="211">
        <v>31</v>
      </c>
      <c r="B50" s="134" t="s">
        <v>385</v>
      </c>
      <c r="C50" s="211" t="s">
        <v>223</v>
      </c>
      <c r="D50" s="211" t="s">
        <v>253</v>
      </c>
      <c r="E50" s="211" t="s">
        <v>270</v>
      </c>
      <c r="F50" s="134" t="s">
        <v>318</v>
      </c>
      <c r="G50" s="243" t="s">
        <v>374</v>
      </c>
      <c r="H50" s="246" t="s">
        <v>377</v>
      </c>
      <c r="I50" s="249" t="s">
        <v>400</v>
      </c>
      <c r="J50" s="245" t="s">
        <v>347</v>
      </c>
      <c r="K50" s="242" t="s">
        <v>171</v>
      </c>
      <c r="L50" s="228" t="s">
        <v>20</v>
      </c>
      <c r="M50" s="246" t="s">
        <v>321</v>
      </c>
      <c r="N50" s="245"/>
      <c r="O50" s="230" t="s">
        <v>258</v>
      </c>
      <c r="P50" s="246" t="s">
        <v>401</v>
      </c>
      <c r="Q50" s="246" t="s">
        <v>402</v>
      </c>
      <c r="R50" s="232" t="s">
        <v>259</v>
      </c>
      <c r="S50" s="246" t="s">
        <v>403</v>
      </c>
      <c r="T50" s="233">
        <v>0</v>
      </c>
      <c r="U50" s="234" t="s">
        <v>297</v>
      </c>
      <c r="V50" s="253"/>
      <c r="W50" s="226"/>
      <c r="X50" s="226"/>
      <c r="Y50" s="226"/>
      <c r="Z50" s="226"/>
      <c r="AA50" s="226"/>
      <c r="AB50" s="226"/>
      <c r="AC50" s="226"/>
    </row>
    <row r="51" spans="1:29" s="152" customFormat="1" ht="129.75" customHeight="1" outlineLevel="1">
      <c r="A51" s="211">
        <v>32</v>
      </c>
      <c r="B51" s="213" t="s">
        <v>398</v>
      </c>
      <c r="C51" s="211" t="s">
        <v>223</v>
      </c>
      <c r="D51" s="211" t="s">
        <v>253</v>
      </c>
      <c r="E51" s="211" t="s">
        <v>270</v>
      </c>
      <c r="F51" s="213" t="s">
        <v>318</v>
      </c>
      <c r="G51" s="243" t="s">
        <v>399</v>
      </c>
      <c r="H51" s="246" t="s">
        <v>377</v>
      </c>
      <c r="I51" s="249" t="s">
        <v>378</v>
      </c>
      <c r="J51" s="245" t="s">
        <v>386</v>
      </c>
      <c r="K51" s="242" t="s">
        <v>171</v>
      </c>
      <c r="L51" s="228" t="s">
        <v>20</v>
      </c>
      <c r="M51" s="246" t="s">
        <v>321</v>
      </c>
      <c r="N51" s="245"/>
      <c r="O51" s="230" t="s">
        <v>258</v>
      </c>
      <c r="P51" s="246" t="s">
        <v>401</v>
      </c>
      <c r="Q51" s="246" t="s">
        <v>356</v>
      </c>
      <c r="R51" s="232" t="s">
        <v>259</v>
      </c>
      <c r="S51" s="246" t="s">
        <v>403</v>
      </c>
      <c r="T51" s="233">
        <v>0</v>
      </c>
      <c r="U51" s="234" t="s">
        <v>297</v>
      </c>
      <c r="V51" s="253"/>
      <c r="W51" s="226"/>
      <c r="X51" s="226"/>
      <c r="Y51" s="226"/>
      <c r="Z51" s="226"/>
      <c r="AA51" s="226"/>
      <c r="AB51" s="226"/>
      <c r="AC51" s="226"/>
    </row>
    <row r="52" spans="1:29" s="152" customFormat="1" ht="27" customHeight="1">
      <c r="A52" s="356" t="s">
        <v>210</v>
      </c>
      <c r="B52" s="356"/>
      <c r="C52" s="356"/>
      <c r="D52" s="356"/>
      <c r="E52" s="356"/>
      <c r="F52" s="356"/>
      <c r="G52" s="358"/>
      <c r="H52" s="357" t="s">
        <v>255</v>
      </c>
      <c r="I52" s="357"/>
      <c r="J52" s="357"/>
      <c r="K52" s="357"/>
      <c r="L52" s="357"/>
      <c r="M52" s="357"/>
      <c r="N52" s="357"/>
      <c r="O52" s="357"/>
      <c r="P52" s="357"/>
      <c r="Q52" s="357"/>
      <c r="R52" s="357"/>
      <c r="S52" s="357"/>
      <c r="T52" s="357"/>
      <c r="U52" s="357"/>
      <c r="V52" s="357"/>
      <c r="W52" s="226"/>
      <c r="X52" s="226"/>
      <c r="Y52" s="226"/>
      <c r="Z52" s="226"/>
      <c r="AA52" s="226"/>
      <c r="AB52" s="226"/>
      <c r="AC52" s="226"/>
    </row>
    <row r="53" spans="1:29" s="152" customFormat="1" ht="123" customHeight="1" outlineLevel="1">
      <c r="A53" s="211">
        <v>33</v>
      </c>
      <c r="B53" s="212" t="s">
        <v>404</v>
      </c>
      <c r="C53" s="214" t="s">
        <v>223</v>
      </c>
      <c r="D53" s="214" t="s">
        <v>412</v>
      </c>
      <c r="E53" s="214" t="s">
        <v>269</v>
      </c>
      <c r="F53" s="213" t="s">
        <v>318</v>
      </c>
      <c r="G53" s="243" t="s">
        <v>405</v>
      </c>
      <c r="H53" s="246" t="s">
        <v>406</v>
      </c>
      <c r="I53" s="246" t="s">
        <v>141</v>
      </c>
      <c r="J53" s="245" t="s">
        <v>347</v>
      </c>
      <c r="K53" s="224" t="s">
        <v>171</v>
      </c>
      <c r="L53" s="229" t="s">
        <v>20</v>
      </c>
      <c r="M53" s="246" t="s">
        <v>321</v>
      </c>
      <c r="N53" s="245"/>
      <c r="O53" s="230" t="s">
        <v>4</v>
      </c>
      <c r="P53" s="246" t="s">
        <v>407</v>
      </c>
      <c r="Q53" s="246" t="s">
        <v>402</v>
      </c>
      <c r="R53" s="254" t="s">
        <v>259</v>
      </c>
      <c r="S53" s="246" t="s">
        <v>409</v>
      </c>
      <c r="T53" s="233">
        <v>0</v>
      </c>
      <c r="U53" s="234" t="s">
        <v>297</v>
      </c>
      <c r="V53" s="237"/>
      <c r="W53" s="226"/>
      <c r="X53" s="226"/>
      <c r="Y53" s="226"/>
      <c r="Z53" s="226"/>
      <c r="AA53" s="226"/>
      <c r="AB53" s="226"/>
      <c r="AC53" s="226"/>
    </row>
    <row r="54" spans="1:29" s="152" customFormat="1" ht="123" customHeight="1" outlineLevel="1">
      <c r="A54" s="211">
        <v>34</v>
      </c>
      <c r="B54" s="134" t="s">
        <v>327</v>
      </c>
      <c r="C54" s="214" t="s">
        <v>223</v>
      </c>
      <c r="D54" s="214" t="s">
        <v>412</v>
      </c>
      <c r="E54" s="214" t="s">
        <v>269</v>
      </c>
      <c r="F54" s="134" t="s">
        <v>318</v>
      </c>
      <c r="G54" s="243" t="s">
        <v>405</v>
      </c>
      <c r="H54" s="246" t="s">
        <v>377</v>
      </c>
      <c r="I54" s="249" t="s">
        <v>378</v>
      </c>
      <c r="J54" s="245" t="s">
        <v>347</v>
      </c>
      <c r="K54" s="224" t="s">
        <v>171</v>
      </c>
      <c r="L54" s="229" t="s">
        <v>20</v>
      </c>
      <c r="M54" s="246" t="s">
        <v>326</v>
      </c>
      <c r="N54" s="245"/>
      <c r="O54" s="230" t="s">
        <v>4</v>
      </c>
      <c r="P54" s="246" t="s">
        <v>407</v>
      </c>
      <c r="Q54" s="246" t="s">
        <v>355</v>
      </c>
      <c r="R54" s="254" t="s">
        <v>259</v>
      </c>
      <c r="S54" s="246" t="s">
        <v>410</v>
      </c>
      <c r="T54" s="233">
        <v>0</v>
      </c>
      <c r="U54" s="234" t="s">
        <v>297</v>
      </c>
      <c r="V54" s="237"/>
      <c r="W54" s="226"/>
      <c r="X54" s="226"/>
      <c r="Y54" s="226"/>
      <c r="Z54" s="226"/>
      <c r="AA54" s="226"/>
      <c r="AB54" s="226"/>
      <c r="AC54" s="226"/>
    </row>
    <row r="55" spans="1:29" s="152" customFormat="1" ht="123" customHeight="1" outlineLevel="1">
      <c r="A55" s="211">
        <v>35</v>
      </c>
      <c r="B55" s="134" t="s">
        <v>344</v>
      </c>
      <c r="C55" s="214" t="s">
        <v>223</v>
      </c>
      <c r="D55" s="214" t="s">
        <v>412</v>
      </c>
      <c r="E55" s="214" t="s">
        <v>269</v>
      </c>
      <c r="F55" s="213" t="s">
        <v>318</v>
      </c>
      <c r="G55" s="243" t="s">
        <v>337</v>
      </c>
      <c r="H55" s="246" t="s">
        <v>377</v>
      </c>
      <c r="I55" s="249" t="s">
        <v>378</v>
      </c>
      <c r="J55" s="245" t="s">
        <v>347</v>
      </c>
      <c r="K55" s="224" t="s">
        <v>171</v>
      </c>
      <c r="L55" s="229" t="s">
        <v>20</v>
      </c>
      <c r="M55" s="246" t="s">
        <v>326</v>
      </c>
      <c r="N55" s="245"/>
      <c r="O55" s="230" t="s">
        <v>4</v>
      </c>
      <c r="P55" s="246" t="s">
        <v>408</v>
      </c>
      <c r="Q55" s="246" t="s">
        <v>348</v>
      </c>
      <c r="R55" s="254" t="s">
        <v>259</v>
      </c>
      <c r="S55" s="246" t="s">
        <v>411</v>
      </c>
      <c r="T55" s="233">
        <v>0</v>
      </c>
      <c r="U55" s="234" t="s">
        <v>297</v>
      </c>
      <c r="V55" s="237"/>
      <c r="W55" s="226"/>
      <c r="X55" s="226"/>
      <c r="Y55" s="226"/>
      <c r="Z55" s="226"/>
      <c r="AA55" s="226"/>
      <c r="AB55" s="226"/>
      <c r="AC55" s="226"/>
    </row>
    <row r="56" spans="1:29" s="147" customFormat="1" ht="27" customHeight="1">
      <c r="A56" s="356" t="s">
        <v>212</v>
      </c>
      <c r="B56" s="356"/>
      <c r="C56" s="356"/>
      <c r="D56" s="356"/>
      <c r="E56" s="356"/>
      <c r="F56" s="356"/>
      <c r="G56" s="358"/>
      <c r="H56" s="357" t="s">
        <v>257</v>
      </c>
      <c r="I56" s="357"/>
      <c r="J56" s="357"/>
      <c r="K56" s="357"/>
      <c r="L56" s="357"/>
      <c r="M56" s="357"/>
      <c r="N56" s="357"/>
      <c r="O56" s="357"/>
      <c r="P56" s="357"/>
      <c r="Q56" s="357"/>
      <c r="R56" s="357"/>
      <c r="S56" s="357"/>
      <c r="T56" s="357"/>
      <c r="U56" s="357"/>
      <c r="V56" s="357"/>
      <c r="W56" s="252"/>
      <c r="X56" s="252"/>
      <c r="Y56" s="252"/>
      <c r="Z56" s="252"/>
      <c r="AA56" s="252"/>
      <c r="AB56" s="252"/>
      <c r="AC56" s="252"/>
    </row>
    <row r="57" spans="1:29" s="147" customFormat="1" ht="144.75" customHeight="1" outlineLevel="1">
      <c r="A57" s="236">
        <v>36</v>
      </c>
      <c r="B57" s="134" t="s">
        <v>351</v>
      </c>
      <c r="C57" s="211" t="s">
        <v>223</v>
      </c>
      <c r="D57" s="215" t="s">
        <v>412</v>
      </c>
      <c r="E57" s="215" t="s">
        <v>269</v>
      </c>
      <c r="F57" s="134" t="s">
        <v>318</v>
      </c>
      <c r="G57" s="243" t="s">
        <v>352</v>
      </c>
      <c r="H57" s="246" t="s">
        <v>377</v>
      </c>
      <c r="I57" s="249" t="s">
        <v>378</v>
      </c>
      <c r="J57" s="240" t="s">
        <v>333</v>
      </c>
      <c r="K57" s="242" t="s">
        <v>171</v>
      </c>
      <c r="L57" s="228" t="s">
        <v>20</v>
      </c>
      <c r="M57" s="246" t="s">
        <v>321</v>
      </c>
      <c r="N57" s="240"/>
      <c r="O57" s="230" t="s">
        <v>4</v>
      </c>
      <c r="P57" s="246" t="s">
        <v>354</v>
      </c>
      <c r="Q57" s="246" t="s">
        <v>355</v>
      </c>
      <c r="R57" s="232" t="s">
        <v>360</v>
      </c>
      <c r="S57" s="246" t="s">
        <v>357</v>
      </c>
      <c r="T57" s="233">
        <v>0</v>
      </c>
      <c r="U57" s="234" t="s">
        <v>297</v>
      </c>
      <c r="V57" s="142"/>
      <c r="W57" s="252"/>
      <c r="X57" s="252"/>
      <c r="Y57" s="252"/>
      <c r="Z57" s="252"/>
      <c r="AA57" s="252"/>
      <c r="AB57" s="252"/>
      <c r="AC57" s="252"/>
    </row>
    <row r="58" spans="1:29" s="147" customFormat="1" ht="144.75" customHeight="1" outlineLevel="1">
      <c r="A58" s="236">
        <v>37</v>
      </c>
      <c r="B58" s="134" t="s">
        <v>327</v>
      </c>
      <c r="C58" s="211" t="s">
        <v>223</v>
      </c>
      <c r="D58" s="215" t="s">
        <v>412</v>
      </c>
      <c r="E58" s="215" t="s">
        <v>269</v>
      </c>
      <c r="F58" s="134" t="s">
        <v>318</v>
      </c>
      <c r="G58" s="243" t="s">
        <v>353</v>
      </c>
      <c r="H58" s="246" t="s">
        <v>377</v>
      </c>
      <c r="I58" s="249" t="s">
        <v>378</v>
      </c>
      <c r="J58" s="240" t="s">
        <v>333</v>
      </c>
      <c r="K58" s="242" t="s">
        <v>171</v>
      </c>
      <c r="L58" s="228" t="s">
        <v>20</v>
      </c>
      <c r="M58" s="246" t="s">
        <v>321</v>
      </c>
      <c r="N58" s="240"/>
      <c r="O58" s="230" t="s">
        <v>4</v>
      </c>
      <c r="P58" s="246" t="s">
        <v>354</v>
      </c>
      <c r="Q58" s="246" t="s">
        <v>355</v>
      </c>
      <c r="R58" s="232" t="s">
        <v>360</v>
      </c>
      <c r="S58" s="246" t="s">
        <v>358</v>
      </c>
      <c r="T58" s="233">
        <v>0</v>
      </c>
      <c r="U58" s="234" t="s">
        <v>297</v>
      </c>
      <c r="V58" s="142"/>
      <c r="W58" s="252"/>
      <c r="X58" s="252"/>
      <c r="Y58" s="252"/>
      <c r="Z58" s="252"/>
      <c r="AA58" s="252"/>
      <c r="AB58" s="252"/>
      <c r="AC58" s="252"/>
    </row>
    <row r="59" spans="1:29" s="147" customFormat="1" ht="111.75" customHeight="1" outlineLevel="1">
      <c r="A59" s="255">
        <v>38</v>
      </c>
      <c r="B59" s="216" t="s">
        <v>495</v>
      </c>
      <c r="C59" s="225" t="s">
        <v>223</v>
      </c>
      <c r="D59" s="256" t="s">
        <v>412</v>
      </c>
      <c r="E59" s="256" t="s">
        <v>269</v>
      </c>
      <c r="F59" s="257" t="s">
        <v>318</v>
      </c>
      <c r="G59" s="258" t="s">
        <v>352</v>
      </c>
      <c r="H59" s="246" t="s">
        <v>377</v>
      </c>
      <c r="I59" s="249" t="s">
        <v>378</v>
      </c>
      <c r="J59" s="240" t="s">
        <v>333</v>
      </c>
      <c r="K59" s="242" t="s">
        <v>171</v>
      </c>
      <c r="L59" s="228" t="s">
        <v>20</v>
      </c>
      <c r="M59" s="246" t="s">
        <v>326</v>
      </c>
      <c r="N59" s="240"/>
      <c r="O59" s="230" t="s">
        <v>4</v>
      </c>
      <c r="P59" s="246" t="s">
        <v>354</v>
      </c>
      <c r="Q59" s="246" t="s">
        <v>356</v>
      </c>
      <c r="R59" s="232" t="s">
        <v>360</v>
      </c>
      <c r="S59" s="246" t="s">
        <v>359</v>
      </c>
      <c r="T59" s="233">
        <v>0</v>
      </c>
      <c r="U59" s="234" t="s">
        <v>297</v>
      </c>
      <c r="V59" s="142"/>
      <c r="W59" s="252"/>
      <c r="X59" s="252"/>
      <c r="Y59" s="252"/>
      <c r="Z59" s="252"/>
      <c r="AA59" s="252"/>
      <c r="AB59" s="252"/>
      <c r="AC59" s="252"/>
    </row>
    <row r="60" spans="1:29" s="8" customFormat="1" ht="30" customHeight="1" collapsed="1">
      <c r="A60" s="356" t="s">
        <v>496</v>
      </c>
      <c r="B60" s="356"/>
      <c r="C60" s="356"/>
      <c r="D60" s="356"/>
      <c r="E60" s="356"/>
      <c r="F60" s="356"/>
      <c r="G60" s="358"/>
      <c r="H60" s="356"/>
      <c r="I60" s="356"/>
      <c r="J60" s="356"/>
      <c r="K60" s="356"/>
      <c r="L60" s="356"/>
      <c r="M60" s="356"/>
      <c r="N60" s="358"/>
      <c r="O60" s="356"/>
      <c r="P60" s="356"/>
      <c r="Q60" s="356"/>
      <c r="R60" s="356"/>
      <c r="S60" s="356"/>
      <c r="T60" s="356"/>
      <c r="U60" s="358"/>
      <c r="V60" s="131"/>
      <c r="W60" s="252"/>
      <c r="X60" s="252"/>
      <c r="Y60" s="252"/>
      <c r="Z60" s="252"/>
      <c r="AA60" s="252"/>
      <c r="AB60" s="252"/>
      <c r="AC60" s="252"/>
    </row>
    <row r="61" spans="1:29" s="8" customFormat="1" ht="43.5" customHeight="1">
      <c r="A61" s="230"/>
      <c r="B61" s="210" t="s">
        <v>10</v>
      </c>
      <c r="C61" s="210" t="s">
        <v>201</v>
      </c>
      <c r="D61" s="210" t="s">
        <v>9</v>
      </c>
      <c r="E61" s="210" t="s">
        <v>271</v>
      </c>
      <c r="F61" s="221" t="s">
        <v>203</v>
      </c>
      <c r="G61" s="221" t="s">
        <v>204</v>
      </c>
      <c r="H61" s="210" t="s">
        <v>11</v>
      </c>
      <c r="I61" s="210" t="s">
        <v>12</v>
      </c>
      <c r="J61" s="210" t="s">
        <v>13</v>
      </c>
      <c r="K61" s="210" t="s">
        <v>128</v>
      </c>
      <c r="L61" s="210" t="s">
        <v>142</v>
      </c>
      <c r="M61" s="210" t="s">
        <v>129</v>
      </c>
      <c r="N61" s="210" t="s">
        <v>14</v>
      </c>
      <c r="O61" s="210" t="s">
        <v>185</v>
      </c>
      <c r="P61" s="210" t="s">
        <v>15</v>
      </c>
      <c r="Q61" s="210" t="s">
        <v>130</v>
      </c>
      <c r="R61" s="210" t="s">
        <v>186</v>
      </c>
      <c r="S61" s="210" t="s">
        <v>279</v>
      </c>
      <c r="T61" s="210" t="s">
        <v>280</v>
      </c>
      <c r="U61" s="210" t="s">
        <v>131</v>
      </c>
      <c r="V61" s="210" t="s">
        <v>1</v>
      </c>
      <c r="W61" s="252"/>
      <c r="X61" s="252"/>
      <c r="Y61" s="252"/>
      <c r="Z61" s="252"/>
      <c r="AA61" s="252"/>
      <c r="AB61" s="252"/>
      <c r="AC61" s="252"/>
    </row>
    <row r="62" spans="1:29" s="8" customFormat="1" ht="55.9" customHeight="1">
      <c r="A62" s="230">
        <v>39</v>
      </c>
      <c r="B62" s="155" t="s">
        <v>498</v>
      </c>
      <c r="C62" s="236" t="s">
        <v>479</v>
      </c>
      <c r="D62" s="259" t="s">
        <v>412</v>
      </c>
      <c r="E62" s="236" t="s">
        <v>269</v>
      </c>
      <c r="F62" s="156" t="s">
        <v>318</v>
      </c>
      <c r="G62" s="208" t="s">
        <v>337</v>
      </c>
      <c r="H62" s="246" t="s">
        <v>377</v>
      </c>
      <c r="I62" s="249" t="s">
        <v>378</v>
      </c>
      <c r="J62" s="240" t="s">
        <v>333</v>
      </c>
      <c r="K62" s="240" t="s">
        <v>171</v>
      </c>
      <c r="L62" s="236" t="s">
        <v>20</v>
      </c>
      <c r="M62" s="246" t="s">
        <v>326</v>
      </c>
      <c r="N62" s="240"/>
      <c r="O62" s="230" t="s">
        <v>4</v>
      </c>
      <c r="P62" s="246" t="s">
        <v>354</v>
      </c>
      <c r="Q62" s="246" t="s">
        <v>356</v>
      </c>
      <c r="R62" s="236" t="s">
        <v>278</v>
      </c>
      <c r="S62" s="208" t="s">
        <v>388</v>
      </c>
      <c r="T62" s="281">
        <v>0</v>
      </c>
      <c r="U62" s="282" t="s">
        <v>297</v>
      </c>
      <c r="V62" s="208"/>
      <c r="W62" s="252"/>
      <c r="X62" s="252"/>
      <c r="Y62" s="252"/>
      <c r="Z62" s="252"/>
      <c r="AA62" s="252"/>
      <c r="AB62" s="252"/>
      <c r="AC62" s="252"/>
    </row>
    <row r="63" spans="1:29" s="8" customFormat="1" ht="55.9" customHeight="1">
      <c r="A63" s="230">
        <v>40</v>
      </c>
      <c r="B63" s="155" t="s">
        <v>495</v>
      </c>
      <c r="C63" s="236" t="s">
        <v>479</v>
      </c>
      <c r="D63" s="259" t="s">
        <v>412</v>
      </c>
      <c r="E63" s="236" t="s">
        <v>269</v>
      </c>
      <c r="F63" s="156" t="s">
        <v>318</v>
      </c>
      <c r="G63" s="208" t="s">
        <v>352</v>
      </c>
      <c r="H63" s="246" t="s">
        <v>377</v>
      </c>
      <c r="I63" s="249" t="s">
        <v>378</v>
      </c>
      <c r="J63" s="240" t="s">
        <v>333</v>
      </c>
      <c r="K63" s="240" t="s">
        <v>171</v>
      </c>
      <c r="L63" s="236" t="s">
        <v>20</v>
      </c>
      <c r="M63" s="246" t="s">
        <v>326</v>
      </c>
      <c r="N63" s="240"/>
      <c r="O63" s="230" t="s">
        <v>4</v>
      </c>
      <c r="P63" s="246" t="s">
        <v>354</v>
      </c>
      <c r="Q63" s="246" t="s">
        <v>356</v>
      </c>
      <c r="R63" s="236" t="s">
        <v>278</v>
      </c>
      <c r="S63" s="208" t="s">
        <v>389</v>
      </c>
      <c r="T63" s="281">
        <v>0</v>
      </c>
      <c r="U63" s="282" t="s">
        <v>297</v>
      </c>
      <c r="V63" s="208"/>
      <c r="W63" s="252"/>
      <c r="X63" s="252"/>
      <c r="Y63" s="252"/>
      <c r="Z63" s="252"/>
      <c r="AA63" s="252"/>
      <c r="AB63" s="252"/>
      <c r="AC63" s="252"/>
    </row>
    <row r="64" spans="1:29" s="8" customFormat="1" ht="55.9" customHeight="1">
      <c r="A64" s="230">
        <v>41</v>
      </c>
      <c r="B64" s="155" t="s">
        <v>344</v>
      </c>
      <c r="C64" s="236" t="s">
        <v>479</v>
      </c>
      <c r="D64" s="259" t="s">
        <v>412</v>
      </c>
      <c r="E64" s="236" t="s">
        <v>269</v>
      </c>
      <c r="F64" s="156" t="s">
        <v>318</v>
      </c>
      <c r="G64" s="208" t="s">
        <v>337</v>
      </c>
      <c r="H64" s="246" t="s">
        <v>136</v>
      </c>
      <c r="I64" s="249" t="s">
        <v>378</v>
      </c>
      <c r="J64" s="240" t="s">
        <v>333</v>
      </c>
      <c r="K64" s="240" t="s">
        <v>171</v>
      </c>
      <c r="L64" s="236" t="s">
        <v>20</v>
      </c>
      <c r="M64" s="246" t="s">
        <v>326</v>
      </c>
      <c r="N64" s="240"/>
      <c r="O64" s="230" t="s">
        <v>4</v>
      </c>
      <c r="P64" s="246" t="s">
        <v>354</v>
      </c>
      <c r="Q64" s="246" t="s">
        <v>356</v>
      </c>
      <c r="R64" s="236" t="s">
        <v>278</v>
      </c>
      <c r="S64" s="208" t="s">
        <v>390</v>
      </c>
      <c r="T64" s="281">
        <v>0</v>
      </c>
      <c r="U64" s="282" t="s">
        <v>297</v>
      </c>
      <c r="V64" s="208"/>
      <c r="W64" s="252"/>
      <c r="X64" s="252"/>
      <c r="Y64" s="252"/>
      <c r="Z64" s="252"/>
      <c r="AA64" s="252"/>
      <c r="AB64" s="252"/>
      <c r="AC64" s="252"/>
    </row>
    <row r="65" spans="1:29" s="8" customFormat="1" ht="55.9" customHeight="1">
      <c r="A65" s="230">
        <v>42</v>
      </c>
      <c r="B65" s="155" t="s">
        <v>478</v>
      </c>
      <c r="C65" s="236" t="s">
        <v>479</v>
      </c>
      <c r="D65" s="259" t="s">
        <v>412</v>
      </c>
      <c r="E65" s="236" t="s">
        <v>269</v>
      </c>
      <c r="F65" s="156" t="s">
        <v>318</v>
      </c>
      <c r="G65" s="208" t="s">
        <v>337</v>
      </c>
      <c r="H65" s="246" t="s">
        <v>377</v>
      </c>
      <c r="I65" s="249" t="s">
        <v>378</v>
      </c>
      <c r="J65" s="240" t="s">
        <v>333</v>
      </c>
      <c r="K65" s="240" t="s">
        <v>171</v>
      </c>
      <c r="L65" s="236" t="s">
        <v>20</v>
      </c>
      <c r="M65" s="246" t="s">
        <v>326</v>
      </c>
      <c r="N65" s="240"/>
      <c r="O65" s="230" t="s">
        <v>4</v>
      </c>
      <c r="P65" s="246" t="s">
        <v>354</v>
      </c>
      <c r="Q65" s="246" t="s">
        <v>356</v>
      </c>
      <c r="R65" s="236" t="s">
        <v>278</v>
      </c>
      <c r="S65" s="208" t="s">
        <v>480</v>
      </c>
      <c r="T65" s="281">
        <v>0</v>
      </c>
      <c r="U65" s="282" t="s">
        <v>297</v>
      </c>
      <c r="V65" s="208"/>
      <c r="W65" s="252"/>
      <c r="X65" s="252"/>
      <c r="Y65" s="252"/>
      <c r="Z65" s="252"/>
      <c r="AA65" s="252"/>
      <c r="AB65" s="252"/>
      <c r="AC65" s="252"/>
    </row>
    <row r="66" spans="1:29" s="8" customFormat="1" ht="55.9" customHeight="1">
      <c r="A66" s="230">
        <v>43</v>
      </c>
      <c r="B66" s="155" t="s">
        <v>497</v>
      </c>
      <c r="C66" s="236" t="s">
        <v>479</v>
      </c>
      <c r="D66" s="259" t="s">
        <v>412</v>
      </c>
      <c r="E66" s="236" t="s">
        <v>269</v>
      </c>
      <c r="F66" s="155" t="s">
        <v>318</v>
      </c>
      <c r="G66" s="208" t="s">
        <v>374</v>
      </c>
      <c r="H66" s="246" t="s">
        <v>377</v>
      </c>
      <c r="I66" s="249" t="s">
        <v>378</v>
      </c>
      <c r="J66" s="240" t="s">
        <v>333</v>
      </c>
      <c r="K66" s="240" t="s">
        <v>171</v>
      </c>
      <c r="L66" s="236" t="s">
        <v>20</v>
      </c>
      <c r="M66" s="246" t="s">
        <v>326</v>
      </c>
      <c r="N66" s="240"/>
      <c r="O66" s="230" t="s">
        <v>4</v>
      </c>
      <c r="P66" s="246" t="s">
        <v>354</v>
      </c>
      <c r="Q66" s="246" t="s">
        <v>356</v>
      </c>
      <c r="R66" s="236" t="s">
        <v>278</v>
      </c>
      <c r="S66" s="208" t="s">
        <v>481</v>
      </c>
      <c r="T66" s="281">
        <v>0</v>
      </c>
      <c r="U66" s="282" t="s">
        <v>297</v>
      </c>
      <c r="V66" s="208"/>
      <c r="W66" s="252"/>
      <c r="X66" s="252"/>
      <c r="Y66" s="252"/>
      <c r="Z66" s="252"/>
      <c r="AA66" s="252"/>
      <c r="AB66" s="252"/>
      <c r="AC66" s="252"/>
    </row>
    <row r="67" spans="1:29" s="8" customFormat="1" ht="55.9" customHeight="1">
      <c r="A67" s="230">
        <f t="shared" ref="A67:A68" si="0">+A66+1</f>
        <v>44</v>
      </c>
      <c r="B67" s="155" t="s">
        <v>346</v>
      </c>
      <c r="C67" s="236" t="s">
        <v>479</v>
      </c>
      <c r="D67" s="259" t="s">
        <v>412</v>
      </c>
      <c r="E67" s="236" t="s">
        <v>269</v>
      </c>
      <c r="F67" s="155" t="s">
        <v>318</v>
      </c>
      <c r="G67" s="208" t="s">
        <v>337</v>
      </c>
      <c r="H67" s="246" t="s">
        <v>377</v>
      </c>
      <c r="I67" s="249" t="s">
        <v>378</v>
      </c>
      <c r="J67" s="240" t="s">
        <v>333</v>
      </c>
      <c r="K67" s="240" t="s">
        <v>171</v>
      </c>
      <c r="L67" s="236" t="s">
        <v>20</v>
      </c>
      <c r="M67" s="246" t="s">
        <v>326</v>
      </c>
      <c r="N67" s="240"/>
      <c r="O67" s="230" t="s">
        <v>4</v>
      </c>
      <c r="P67" s="246" t="s">
        <v>354</v>
      </c>
      <c r="Q67" s="246" t="s">
        <v>356</v>
      </c>
      <c r="R67" s="236" t="s">
        <v>278</v>
      </c>
      <c r="S67" s="208" t="s">
        <v>482</v>
      </c>
      <c r="T67" s="281">
        <v>0</v>
      </c>
      <c r="U67" s="282" t="s">
        <v>297</v>
      </c>
      <c r="V67" s="208"/>
      <c r="W67" s="252"/>
      <c r="X67" s="252"/>
      <c r="Y67" s="252"/>
      <c r="Z67" s="252"/>
      <c r="AA67" s="252"/>
      <c r="AB67" s="252"/>
      <c r="AC67" s="252"/>
    </row>
    <row r="68" spans="1:29" s="8" customFormat="1" ht="72.75" customHeight="1">
      <c r="A68" s="230">
        <f t="shared" si="0"/>
        <v>45</v>
      </c>
      <c r="B68" s="155" t="s">
        <v>327</v>
      </c>
      <c r="C68" s="236" t="s">
        <v>479</v>
      </c>
      <c r="D68" s="259" t="s">
        <v>412</v>
      </c>
      <c r="E68" s="236" t="s">
        <v>269</v>
      </c>
      <c r="F68" s="155" t="s">
        <v>318</v>
      </c>
      <c r="G68" s="208" t="s">
        <v>337</v>
      </c>
      <c r="H68" s="246" t="s">
        <v>377</v>
      </c>
      <c r="I68" s="249" t="s">
        <v>378</v>
      </c>
      <c r="J68" s="240" t="s">
        <v>333</v>
      </c>
      <c r="K68" s="240" t="s">
        <v>171</v>
      </c>
      <c r="L68" s="236" t="s">
        <v>20</v>
      </c>
      <c r="M68" s="246" t="s">
        <v>326</v>
      </c>
      <c r="N68" s="240"/>
      <c r="O68" s="230" t="s">
        <v>4</v>
      </c>
      <c r="P68" s="246" t="s">
        <v>354</v>
      </c>
      <c r="Q68" s="246" t="s">
        <v>356</v>
      </c>
      <c r="R68" s="236" t="s">
        <v>278</v>
      </c>
      <c r="S68" s="208" t="s">
        <v>483</v>
      </c>
      <c r="T68" s="281">
        <v>0</v>
      </c>
      <c r="U68" s="282" t="s">
        <v>297</v>
      </c>
      <c r="V68" s="208"/>
      <c r="W68" s="252"/>
      <c r="X68" s="252"/>
      <c r="Y68" s="252"/>
      <c r="Z68" s="252"/>
      <c r="AA68" s="252"/>
      <c r="AB68" s="252"/>
      <c r="AC68" s="252"/>
    </row>
    <row r="69" spans="1:29" ht="50.25" customHeight="1" thickBot="1">
      <c r="A69" s="368"/>
      <c r="B69" s="368"/>
      <c r="C69" s="368"/>
      <c r="D69" s="368"/>
      <c r="E69" s="368"/>
      <c r="F69" s="368"/>
      <c r="G69" s="368"/>
      <c r="H69" s="368"/>
      <c r="I69" s="368"/>
      <c r="J69" s="368"/>
      <c r="K69" s="368"/>
      <c r="L69" s="368"/>
      <c r="M69" s="368"/>
      <c r="N69" s="368"/>
      <c r="O69" s="368"/>
      <c r="P69" s="368"/>
      <c r="Q69" s="368"/>
      <c r="R69" s="368"/>
      <c r="S69" s="368"/>
      <c r="T69" s="368"/>
      <c r="U69" s="368"/>
      <c r="V69" s="368"/>
      <c r="W69" s="219"/>
      <c r="X69" s="219"/>
      <c r="Y69" s="219"/>
      <c r="Z69" s="219"/>
      <c r="AA69" s="219"/>
      <c r="AB69" s="219"/>
      <c r="AC69" s="219"/>
    </row>
    <row r="70" spans="1:29" ht="67.5" customHeight="1">
      <c r="A70" s="260"/>
      <c r="B70" s="217"/>
      <c r="C70" s="217"/>
      <c r="D70" s="365" t="s">
        <v>180</v>
      </c>
      <c r="E70" s="366"/>
      <c r="F70" s="366"/>
      <c r="G70" s="366"/>
      <c r="H70" s="366"/>
      <c r="I70" s="366"/>
      <c r="J70" s="367"/>
      <c r="K70" s="217"/>
      <c r="L70" s="365" t="s">
        <v>2</v>
      </c>
      <c r="M70" s="366"/>
      <c r="N70" s="366"/>
      <c r="O70" s="366"/>
      <c r="P70" s="366"/>
      <c r="Q70" s="367"/>
      <c r="R70" s="261"/>
      <c r="S70" s="58"/>
      <c r="T70" s="262"/>
      <c r="U70" s="58"/>
      <c r="V70" s="58"/>
      <c r="W70" s="219"/>
      <c r="X70" s="219"/>
      <c r="Y70" s="219"/>
      <c r="Z70" s="219"/>
      <c r="AA70" s="219"/>
      <c r="AB70" s="219"/>
      <c r="AC70" s="219"/>
    </row>
    <row r="71" spans="1:29" ht="79.5" customHeight="1">
      <c r="A71" s="218"/>
      <c r="B71" s="218"/>
      <c r="C71" s="218"/>
      <c r="D71" s="263"/>
      <c r="E71" s="264"/>
      <c r="F71" s="408" t="s">
        <v>216</v>
      </c>
      <c r="G71" s="409"/>
      <c r="H71" s="410"/>
      <c r="I71" s="265">
        <f>COUNTIF(N$12:N$68,"*baja*")</f>
        <v>0</v>
      </c>
      <c r="J71" s="266" t="e">
        <f>I71/I$75</f>
        <v>#DIV/0!</v>
      </c>
      <c r="K71" s="267"/>
      <c r="L71" s="268" t="s">
        <v>8</v>
      </c>
      <c r="M71" s="400" t="s">
        <v>197</v>
      </c>
      <c r="N71" s="401"/>
      <c r="O71" s="401"/>
      <c r="P71" s="401"/>
      <c r="Q71" s="402"/>
      <c r="R71" s="261"/>
      <c r="S71" s="58"/>
      <c r="T71" s="262"/>
      <c r="U71" s="58"/>
      <c r="V71" s="58"/>
      <c r="W71" s="219"/>
      <c r="X71" s="219"/>
      <c r="Y71" s="219"/>
      <c r="Z71" s="219"/>
      <c r="AA71" s="219"/>
      <c r="AB71" s="219"/>
      <c r="AC71" s="219"/>
    </row>
    <row r="72" spans="1:29" ht="76.5" customHeight="1">
      <c r="A72" s="218"/>
      <c r="B72" s="218"/>
      <c r="C72" s="218"/>
      <c r="D72" s="269"/>
      <c r="E72" s="270"/>
      <c r="F72" s="408" t="s">
        <v>213</v>
      </c>
      <c r="G72" s="409"/>
      <c r="H72" s="410"/>
      <c r="I72" s="265">
        <f>COUNTIF(N$12:N$68,"*moderada*")</f>
        <v>0</v>
      </c>
      <c r="J72" s="266" t="e">
        <f>I72/I$75</f>
        <v>#DIV/0!</v>
      </c>
      <c r="K72" s="267"/>
      <c r="L72" s="268" t="s">
        <v>4</v>
      </c>
      <c r="M72" s="400" t="s">
        <v>198</v>
      </c>
      <c r="N72" s="401"/>
      <c r="O72" s="401"/>
      <c r="P72" s="401"/>
      <c r="Q72" s="402"/>
      <c r="R72" s="261"/>
      <c r="S72" s="58"/>
      <c r="T72" s="262"/>
      <c r="U72" s="58"/>
      <c r="V72" s="58"/>
      <c r="W72" s="219"/>
      <c r="X72" s="219"/>
      <c r="Y72" s="219"/>
      <c r="Z72" s="219"/>
      <c r="AA72" s="219"/>
      <c r="AB72" s="219"/>
      <c r="AC72" s="219"/>
    </row>
    <row r="73" spans="1:29" ht="48" customHeight="1">
      <c r="A73" s="218"/>
      <c r="B73" s="218"/>
      <c r="C73" s="218"/>
      <c r="D73" s="271"/>
      <c r="E73" s="272"/>
      <c r="F73" s="408" t="s">
        <v>214</v>
      </c>
      <c r="G73" s="409"/>
      <c r="H73" s="410"/>
      <c r="I73" s="265">
        <f>COUNTIF(N$12:N$68,"*alta*")</f>
        <v>0</v>
      </c>
      <c r="J73" s="266" t="e">
        <f>I73/I$75</f>
        <v>#DIV/0!</v>
      </c>
      <c r="K73" s="267"/>
      <c r="L73" s="268" t="s">
        <v>5</v>
      </c>
      <c r="M73" s="400" t="s">
        <v>199</v>
      </c>
      <c r="N73" s="401"/>
      <c r="O73" s="401"/>
      <c r="P73" s="401"/>
      <c r="Q73" s="402"/>
      <c r="R73" s="261"/>
      <c r="S73" s="58"/>
      <c r="T73" s="262"/>
      <c r="U73" s="58"/>
      <c r="V73" s="58"/>
      <c r="W73" s="219"/>
      <c r="X73" s="219"/>
      <c r="Y73" s="219"/>
      <c r="Z73" s="219"/>
      <c r="AA73" s="219"/>
      <c r="AB73" s="219"/>
      <c r="AC73" s="219"/>
    </row>
    <row r="74" spans="1:29" ht="24" customHeight="1" thickBot="1">
      <c r="A74" s="218"/>
      <c r="B74" s="218"/>
      <c r="C74" s="218"/>
      <c r="D74" s="273"/>
      <c r="E74" s="274"/>
      <c r="F74" s="405" t="s">
        <v>215</v>
      </c>
      <c r="G74" s="406"/>
      <c r="H74" s="411"/>
      <c r="I74" s="275">
        <f>COUNTIF(N$12:N$68,"*extrema*")</f>
        <v>0</v>
      </c>
      <c r="J74" s="276" t="e">
        <f>I74/I$75</f>
        <v>#DIV/0!</v>
      </c>
      <c r="K74" s="267"/>
      <c r="L74" s="277" t="s">
        <v>3</v>
      </c>
      <c r="M74" s="405" t="s">
        <v>200</v>
      </c>
      <c r="N74" s="406"/>
      <c r="O74" s="406"/>
      <c r="P74" s="406"/>
      <c r="Q74" s="407"/>
      <c r="R74" s="261"/>
      <c r="S74" s="58"/>
      <c r="T74" s="262"/>
      <c r="U74" s="58"/>
      <c r="V74" s="58"/>
      <c r="W74" s="219"/>
      <c r="X74" s="219"/>
      <c r="Y74" s="219"/>
      <c r="Z74" s="219"/>
      <c r="AA74" s="219"/>
      <c r="AB74" s="219"/>
      <c r="AC74" s="219"/>
    </row>
    <row r="75" spans="1:29" ht="33" customHeight="1">
      <c r="A75" s="220"/>
      <c r="B75" s="219"/>
      <c r="C75" s="219"/>
      <c r="D75" s="219"/>
      <c r="E75" s="219"/>
      <c r="F75" s="219"/>
      <c r="G75" s="219"/>
      <c r="H75" s="252"/>
      <c r="I75" s="278">
        <f>SUM(I71:I74)</f>
        <v>0</v>
      </c>
      <c r="J75" s="283" t="e">
        <f>SUM(J71:J74)</f>
        <v>#DIV/0!</v>
      </c>
      <c r="K75" s="252"/>
      <c r="L75" s="403"/>
      <c r="M75" s="404"/>
      <c r="N75" s="404"/>
      <c r="O75" s="404"/>
      <c r="P75" s="404"/>
      <c r="Q75" s="404"/>
      <c r="R75" s="261"/>
      <c r="S75" s="58"/>
      <c r="T75" s="262"/>
      <c r="U75" s="58"/>
      <c r="V75" s="58"/>
      <c r="W75" s="219"/>
      <c r="X75" s="219"/>
      <c r="Y75" s="219"/>
      <c r="Z75" s="219"/>
      <c r="AA75" s="219"/>
      <c r="AB75" s="219"/>
      <c r="AC75" s="219"/>
    </row>
    <row r="76" spans="1:29" ht="36" customHeight="1" thickBot="1">
      <c r="A76" s="220"/>
      <c r="B76" s="219"/>
      <c r="C76" s="219"/>
      <c r="D76" s="219"/>
      <c r="E76" s="219"/>
      <c r="F76" s="219"/>
      <c r="G76" s="219"/>
      <c r="H76" s="252"/>
      <c r="I76" s="252"/>
      <c r="J76" s="252"/>
      <c r="K76" s="252"/>
      <c r="L76" s="403"/>
      <c r="M76" s="404"/>
      <c r="N76" s="404"/>
      <c r="O76" s="404"/>
      <c r="P76" s="404"/>
      <c r="Q76" s="404"/>
      <c r="R76" s="261"/>
      <c r="S76" s="58"/>
      <c r="T76" s="262"/>
      <c r="U76" s="58"/>
      <c r="V76" s="58"/>
      <c r="W76" s="219"/>
      <c r="X76" s="219"/>
      <c r="Y76" s="219"/>
      <c r="Z76" s="219"/>
      <c r="AA76" s="219"/>
      <c r="AB76" s="219"/>
      <c r="AC76" s="219"/>
    </row>
    <row r="77" spans="1:29" ht="30" customHeight="1">
      <c r="A77" s="219"/>
      <c r="B77" s="219"/>
      <c r="C77" s="219"/>
      <c r="D77" s="352" t="s">
        <v>256</v>
      </c>
      <c r="E77" s="279"/>
      <c r="F77" s="280" t="s">
        <v>176</v>
      </c>
      <c r="G77" s="59">
        <v>5</v>
      </c>
      <c r="H77" s="60">
        <v>10</v>
      </c>
      <c r="I77" s="61">
        <v>15</v>
      </c>
      <c r="J77" s="61">
        <v>20</v>
      </c>
      <c r="K77" s="62">
        <v>25</v>
      </c>
      <c r="L77" s="252"/>
      <c r="M77" s="252"/>
      <c r="N77" s="58"/>
      <c r="O77" s="58"/>
      <c r="P77" s="58"/>
      <c r="Q77" s="58"/>
      <c r="R77" s="261"/>
      <c r="S77" s="58"/>
      <c r="T77" s="262"/>
      <c r="U77" s="58"/>
      <c r="V77" s="58"/>
      <c r="W77" s="219"/>
      <c r="X77" s="219"/>
      <c r="Y77" s="219"/>
      <c r="Z77" s="219"/>
      <c r="AA77" s="219"/>
      <c r="AB77" s="219"/>
      <c r="AC77" s="219"/>
    </row>
    <row r="78" spans="1:29" ht="36.75" customHeight="1">
      <c r="A78" s="219"/>
      <c r="B78" s="219"/>
      <c r="C78" s="219"/>
      <c r="D78" s="352"/>
      <c r="E78" s="279"/>
      <c r="F78" s="280" t="s">
        <v>177</v>
      </c>
      <c r="G78" s="63">
        <v>4</v>
      </c>
      <c r="H78" s="44">
        <v>8</v>
      </c>
      <c r="I78" s="44">
        <v>12</v>
      </c>
      <c r="J78" s="42">
        <v>16</v>
      </c>
      <c r="K78" s="64">
        <v>20</v>
      </c>
      <c r="L78" s="252"/>
      <c r="M78" s="252"/>
      <c r="N78" s="58"/>
      <c r="O78" s="58"/>
      <c r="P78" s="58"/>
      <c r="Q78" s="58"/>
      <c r="R78" s="261"/>
      <c r="S78" s="58"/>
      <c r="T78" s="262"/>
      <c r="U78" s="58"/>
      <c r="V78" s="58"/>
      <c r="W78" s="219"/>
      <c r="X78" s="219"/>
      <c r="Y78" s="219"/>
      <c r="Z78" s="219"/>
      <c r="AA78" s="219"/>
      <c r="AB78" s="219"/>
      <c r="AC78" s="219"/>
    </row>
    <row r="79" spans="1:29" ht="32.25" customHeight="1">
      <c r="A79" s="219"/>
      <c r="B79" s="219"/>
      <c r="C79" s="219"/>
      <c r="D79" s="352"/>
      <c r="E79" s="279"/>
      <c r="F79" s="280" t="s">
        <v>178</v>
      </c>
      <c r="G79" s="65">
        <v>3</v>
      </c>
      <c r="H79" s="45">
        <v>6</v>
      </c>
      <c r="I79" s="44">
        <v>9</v>
      </c>
      <c r="J79" s="42">
        <v>12</v>
      </c>
      <c r="K79" s="64">
        <v>15</v>
      </c>
      <c r="L79" s="252"/>
      <c r="M79" s="252"/>
      <c r="N79" s="58"/>
      <c r="O79" s="58"/>
      <c r="P79" s="58"/>
      <c r="Q79" s="58"/>
      <c r="R79" s="261"/>
      <c r="S79" s="58"/>
      <c r="T79" s="262"/>
      <c r="U79" s="58"/>
      <c r="V79" s="58"/>
      <c r="W79" s="219"/>
      <c r="X79" s="219"/>
      <c r="Y79" s="219"/>
      <c r="Z79" s="219"/>
      <c r="AA79" s="219"/>
      <c r="AB79" s="219"/>
      <c r="AC79" s="219"/>
    </row>
    <row r="80" spans="1:29" ht="22.5" customHeight="1">
      <c r="A80" s="220"/>
      <c r="C80" s="220"/>
      <c r="D80" s="352"/>
      <c r="E80" s="279"/>
      <c r="F80" s="280" t="s">
        <v>133</v>
      </c>
      <c r="G80" s="65">
        <v>2</v>
      </c>
      <c r="H80" s="46">
        <v>4</v>
      </c>
      <c r="I80" s="45">
        <v>6</v>
      </c>
      <c r="J80" s="44">
        <v>8</v>
      </c>
      <c r="K80" s="64">
        <v>10</v>
      </c>
      <c r="L80" s="58"/>
      <c r="M80" s="58"/>
      <c r="N80" s="58"/>
      <c r="O80" s="58"/>
      <c r="P80" s="58"/>
      <c r="Q80" s="58"/>
      <c r="R80" s="261"/>
      <c r="S80" s="58"/>
      <c r="T80" s="262"/>
      <c r="U80" s="58"/>
      <c r="V80" s="58"/>
      <c r="W80" s="219"/>
      <c r="X80" s="219"/>
      <c r="Y80" s="219"/>
      <c r="Z80" s="219"/>
      <c r="AA80" s="219"/>
      <c r="AB80" s="219"/>
      <c r="AC80" s="219"/>
    </row>
    <row r="81" spans="1:29" ht="15.75" thickBot="1">
      <c r="A81" s="220"/>
      <c r="C81" s="220"/>
      <c r="D81" s="352"/>
      <c r="E81" s="279"/>
      <c r="F81" s="280" t="s">
        <v>179</v>
      </c>
      <c r="G81" s="66">
        <v>1</v>
      </c>
      <c r="H81" s="67">
        <v>2</v>
      </c>
      <c r="I81" s="68">
        <v>3</v>
      </c>
      <c r="J81" s="69">
        <v>4</v>
      </c>
      <c r="K81" s="70">
        <v>5</v>
      </c>
      <c r="L81" s="58"/>
      <c r="M81" s="58"/>
      <c r="N81" s="58"/>
      <c r="O81" s="58"/>
      <c r="P81" s="58"/>
      <c r="Q81" s="58"/>
      <c r="R81" s="261"/>
      <c r="S81" s="58"/>
      <c r="T81" s="262"/>
      <c r="U81" s="58"/>
      <c r="V81" s="58"/>
      <c r="W81" s="219"/>
      <c r="X81" s="219"/>
      <c r="Y81" s="219"/>
      <c r="Z81" s="219"/>
      <c r="AA81" s="219"/>
      <c r="AB81" s="219"/>
      <c r="AC81" s="219"/>
    </row>
    <row r="82" spans="1:29" ht="15">
      <c r="A82" s="220"/>
      <c r="C82" s="220"/>
      <c r="D82" s="220"/>
      <c r="E82" s="220"/>
      <c r="F82" s="43"/>
      <c r="G82" s="43" t="s">
        <v>134</v>
      </c>
      <c r="H82" s="43" t="s">
        <v>135</v>
      </c>
      <c r="I82" s="43" t="s">
        <v>132</v>
      </c>
      <c r="J82" s="43" t="s">
        <v>136</v>
      </c>
      <c r="K82" s="43" t="s">
        <v>137</v>
      </c>
      <c r="L82" s="58"/>
      <c r="M82" s="58"/>
      <c r="N82" s="58"/>
      <c r="O82" s="58"/>
      <c r="P82" s="58"/>
      <c r="Q82" s="58"/>
      <c r="R82" s="261"/>
      <c r="S82" s="58"/>
      <c r="T82" s="262"/>
      <c r="U82" s="58"/>
      <c r="V82" s="58"/>
      <c r="W82" s="219"/>
      <c r="X82" s="219"/>
      <c r="Y82" s="219"/>
      <c r="Z82" s="219"/>
      <c r="AA82" s="219"/>
      <c r="AB82" s="219"/>
      <c r="AC82" s="219"/>
    </row>
    <row r="83" spans="1:29">
      <c r="A83" s="220"/>
      <c r="C83" s="220"/>
      <c r="D83" s="220"/>
      <c r="E83" s="220"/>
      <c r="F83" s="220"/>
      <c r="G83" s="220"/>
      <c r="H83" s="58"/>
      <c r="I83" s="58"/>
      <c r="J83" s="58"/>
      <c r="K83" s="58"/>
      <c r="L83" s="58"/>
      <c r="M83" s="58"/>
      <c r="N83" s="58"/>
      <c r="O83" s="58"/>
      <c r="P83" s="58"/>
      <c r="Q83" s="58"/>
      <c r="R83" s="261"/>
      <c r="S83" s="58"/>
      <c r="T83" s="262"/>
      <c r="U83" s="58"/>
      <c r="V83" s="58"/>
      <c r="W83" s="219"/>
      <c r="X83" s="219"/>
      <c r="Y83" s="219"/>
      <c r="Z83" s="219"/>
      <c r="AA83" s="219"/>
      <c r="AB83" s="219"/>
      <c r="AC83" s="219"/>
    </row>
    <row r="84" spans="1:29" ht="15">
      <c r="A84" s="220"/>
      <c r="C84" s="220"/>
      <c r="D84" s="220"/>
      <c r="E84" s="220"/>
      <c r="F84" s="220"/>
      <c r="G84" s="398" t="s">
        <v>196</v>
      </c>
      <c r="H84" s="399"/>
      <c r="I84" s="399"/>
      <c r="J84" s="399"/>
      <c r="K84" s="399"/>
      <c r="L84" s="58"/>
      <c r="M84" s="58"/>
      <c r="N84" s="58"/>
      <c r="O84" s="58"/>
      <c r="P84" s="58"/>
      <c r="Q84" s="58"/>
      <c r="R84" s="261"/>
      <c r="S84" s="58"/>
      <c r="T84" s="262"/>
      <c r="U84" s="58"/>
      <c r="V84" s="58"/>
      <c r="W84" s="219"/>
      <c r="X84" s="219"/>
      <c r="Y84" s="219"/>
      <c r="Z84" s="219"/>
      <c r="AA84" s="219"/>
      <c r="AB84" s="219"/>
      <c r="AC84" s="219"/>
    </row>
    <row r="85" spans="1:29">
      <c r="A85" s="220"/>
      <c r="C85" s="220"/>
      <c r="D85" s="220"/>
      <c r="E85" s="220"/>
      <c r="F85" s="220"/>
      <c r="G85" s="220"/>
      <c r="H85" s="58"/>
      <c r="I85" s="58"/>
      <c r="J85" s="58"/>
      <c r="K85" s="58"/>
      <c r="L85" s="58"/>
      <c r="M85" s="58"/>
      <c r="N85" s="58"/>
      <c r="O85" s="58"/>
      <c r="P85" s="58"/>
      <c r="Q85" s="58"/>
      <c r="R85" s="261"/>
      <c r="S85" s="58"/>
      <c r="T85" s="262"/>
      <c r="U85" s="58"/>
      <c r="V85" s="58"/>
      <c r="W85" s="219"/>
      <c r="X85" s="219"/>
      <c r="Y85" s="219"/>
      <c r="Z85" s="219"/>
      <c r="AA85" s="219"/>
      <c r="AB85" s="219"/>
      <c r="AC85" s="219"/>
    </row>
    <row r="86" spans="1:29">
      <c r="A86" s="220"/>
      <c r="C86" s="220"/>
      <c r="D86" s="220"/>
      <c r="E86" s="220"/>
      <c r="F86" s="220"/>
      <c r="G86" s="220"/>
      <c r="H86" s="58"/>
      <c r="I86" s="58"/>
      <c r="J86" s="58"/>
      <c r="K86" s="58"/>
      <c r="L86" s="58"/>
      <c r="M86" s="58"/>
      <c r="N86" s="58"/>
      <c r="O86" s="58"/>
      <c r="P86" s="58"/>
      <c r="Q86" s="58"/>
      <c r="R86" s="261"/>
      <c r="S86" s="58"/>
      <c r="T86" s="262"/>
      <c r="U86" s="58"/>
      <c r="V86" s="58"/>
      <c r="W86" s="219"/>
      <c r="X86" s="219"/>
      <c r="Y86" s="219"/>
      <c r="Z86" s="219"/>
      <c r="AA86" s="219"/>
      <c r="AB86" s="219"/>
      <c r="AC86" s="219"/>
    </row>
    <row r="87" spans="1:29">
      <c r="A87" s="220"/>
      <c r="C87" s="220"/>
      <c r="D87" s="220"/>
      <c r="E87" s="220"/>
      <c r="F87" s="220"/>
      <c r="G87" s="220"/>
      <c r="H87" s="58"/>
      <c r="I87" s="58"/>
      <c r="J87" s="58"/>
      <c r="K87" s="58"/>
      <c r="L87" s="58"/>
      <c r="M87" s="58"/>
      <c r="N87" s="58"/>
      <c r="O87" s="58"/>
      <c r="P87" s="58"/>
      <c r="Q87" s="58"/>
      <c r="R87" s="261"/>
      <c r="S87" s="58"/>
      <c r="T87" s="262"/>
      <c r="U87" s="58"/>
      <c r="V87" s="58"/>
      <c r="W87" s="219"/>
      <c r="X87" s="219"/>
      <c r="Y87" s="219"/>
      <c r="Z87" s="219"/>
      <c r="AA87" s="219"/>
      <c r="AB87" s="219"/>
      <c r="AC87" s="219"/>
    </row>
    <row r="88" spans="1:29">
      <c r="A88" s="220"/>
      <c r="C88" s="220"/>
      <c r="D88" s="220"/>
      <c r="E88" s="220"/>
      <c r="F88" s="220"/>
      <c r="G88" s="220"/>
      <c r="H88" s="58"/>
      <c r="I88" s="58"/>
      <c r="J88" s="58"/>
      <c r="K88" s="58"/>
      <c r="L88" s="58"/>
      <c r="M88" s="58"/>
      <c r="N88" s="58"/>
      <c r="O88" s="58"/>
      <c r="P88" s="58"/>
      <c r="Q88" s="58"/>
      <c r="R88" s="261"/>
      <c r="S88" s="58"/>
      <c r="T88" s="262"/>
      <c r="U88" s="58"/>
      <c r="V88" s="58"/>
      <c r="W88" s="219"/>
      <c r="X88" s="219"/>
      <c r="Y88" s="219"/>
      <c r="Z88" s="219"/>
      <c r="AA88" s="219"/>
      <c r="AB88" s="219"/>
      <c r="AC88" s="219"/>
    </row>
    <row r="89" spans="1:29">
      <c r="A89" s="220"/>
      <c r="C89" s="220"/>
      <c r="D89" s="220"/>
      <c r="E89" s="220"/>
      <c r="F89" s="220"/>
      <c r="G89" s="220"/>
      <c r="H89" s="58"/>
      <c r="I89" s="58"/>
      <c r="J89" s="58"/>
      <c r="K89" s="58"/>
      <c r="L89" s="58"/>
      <c r="M89" s="58"/>
      <c r="N89" s="58"/>
      <c r="O89" s="58"/>
      <c r="P89" s="58"/>
      <c r="Q89" s="58"/>
      <c r="R89" s="261"/>
      <c r="S89" s="58"/>
      <c r="T89" s="262"/>
      <c r="U89" s="58"/>
      <c r="V89" s="58"/>
      <c r="W89" s="219"/>
      <c r="X89" s="219"/>
      <c r="Y89" s="219"/>
      <c r="Z89" s="219"/>
      <c r="AA89" s="219"/>
      <c r="AB89" s="219"/>
      <c r="AC89" s="219"/>
    </row>
    <row r="90" spans="1:29">
      <c r="A90" s="220"/>
      <c r="C90" s="220"/>
      <c r="D90" s="220"/>
      <c r="E90" s="220"/>
      <c r="F90" s="220"/>
      <c r="G90" s="220"/>
      <c r="H90" s="58"/>
      <c r="I90" s="58"/>
      <c r="J90" s="58"/>
      <c r="K90" s="58"/>
      <c r="L90" s="58"/>
      <c r="M90" s="58"/>
      <c r="N90" s="58"/>
      <c r="O90" s="58"/>
      <c r="P90" s="58"/>
      <c r="Q90" s="58"/>
      <c r="R90" s="261"/>
      <c r="S90" s="58"/>
      <c r="T90" s="262"/>
      <c r="U90" s="58"/>
      <c r="V90" s="58"/>
      <c r="W90" s="219"/>
      <c r="X90" s="219"/>
      <c r="Y90" s="219"/>
      <c r="Z90" s="219"/>
      <c r="AA90" s="219"/>
      <c r="AB90" s="219"/>
      <c r="AC90" s="219"/>
    </row>
    <row r="91" spans="1:29">
      <c r="A91" s="220"/>
      <c r="C91" s="220"/>
      <c r="D91" s="220"/>
      <c r="E91" s="220"/>
      <c r="F91" s="220"/>
      <c r="G91" s="220"/>
      <c r="H91" s="58"/>
      <c r="I91" s="58"/>
      <c r="J91" s="58"/>
      <c r="K91" s="58"/>
      <c r="L91" s="58"/>
      <c r="M91" s="58"/>
      <c r="N91" s="58"/>
      <c r="O91" s="58"/>
      <c r="P91" s="58"/>
      <c r="Q91" s="58"/>
      <c r="R91" s="261"/>
      <c r="S91" s="58"/>
      <c r="T91" s="262"/>
      <c r="U91" s="58"/>
      <c r="V91" s="58"/>
      <c r="W91" s="219"/>
      <c r="X91" s="219"/>
      <c r="Y91" s="219"/>
      <c r="Z91" s="219"/>
      <c r="AA91" s="219"/>
      <c r="AB91" s="219"/>
      <c r="AC91" s="219"/>
    </row>
    <row r="92" spans="1:29">
      <c r="A92" s="220"/>
      <c r="C92" s="220"/>
      <c r="D92" s="220"/>
      <c r="E92" s="220"/>
      <c r="F92" s="220"/>
      <c r="G92" s="220"/>
      <c r="H92" s="58"/>
      <c r="I92" s="58"/>
      <c r="J92" s="58"/>
      <c r="K92" s="58"/>
      <c r="L92" s="58"/>
      <c r="M92" s="58"/>
      <c r="N92" s="58"/>
      <c r="O92" s="58"/>
      <c r="P92" s="58"/>
      <c r="Q92" s="58"/>
      <c r="R92" s="261"/>
      <c r="S92" s="58"/>
      <c r="T92" s="262"/>
      <c r="U92" s="58"/>
      <c r="V92" s="58"/>
      <c r="W92" s="219"/>
      <c r="X92" s="219"/>
      <c r="Y92" s="219"/>
      <c r="Z92" s="219"/>
      <c r="AA92" s="219"/>
      <c r="AB92" s="219"/>
      <c r="AC92" s="219"/>
    </row>
    <row r="93" spans="1:29">
      <c r="A93" s="220"/>
      <c r="C93" s="220"/>
      <c r="D93" s="220"/>
      <c r="E93" s="220"/>
      <c r="F93" s="220"/>
      <c r="G93" s="220"/>
      <c r="H93" s="58"/>
      <c r="I93" s="58"/>
      <c r="J93" s="58"/>
      <c r="K93" s="58"/>
      <c r="L93" s="58"/>
      <c r="M93" s="58"/>
      <c r="N93" s="58"/>
      <c r="O93" s="58"/>
      <c r="P93" s="58"/>
      <c r="Q93" s="58"/>
      <c r="R93" s="261"/>
      <c r="S93" s="58"/>
      <c r="T93" s="262"/>
      <c r="U93" s="58"/>
      <c r="V93" s="58"/>
      <c r="W93" s="219"/>
      <c r="X93" s="219"/>
      <c r="Y93" s="219"/>
      <c r="Z93" s="219"/>
      <c r="AA93" s="219"/>
      <c r="AB93" s="219"/>
      <c r="AC93" s="219"/>
    </row>
    <row r="94" spans="1:29">
      <c r="A94" s="220"/>
      <c r="C94" s="220"/>
      <c r="D94" s="220"/>
      <c r="E94" s="220"/>
      <c r="F94" s="220"/>
      <c r="G94" s="220"/>
      <c r="H94" s="58"/>
      <c r="I94" s="58"/>
      <c r="J94" s="58"/>
      <c r="K94" s="58"/>
      <c r="L94" s="58"/>
      <c r="M94" s="58"/>
      <c r="N94" s="58"/>
      <c r="O94" s="58"/>
      <c r="P94" s="58"/>
      <c r="Q94" s="58"/>
      <c r="R94" s="261"/>
      <c r="S94" s="58"/>
      <c r="T94" s="262"/>
      <c r="U94" s="58"/>
      <c r="V94" s="58"/>
      <c r="W94" s="219"/>
      <c r="X94" s="219"/>
      <c r="Y94" s="219"/>
      <c r="Z94" s="219"/>
      <c r="AA94" s="219"/>
      <c r="AB94" s="219"/>
      <c r="AC94" s="219"/>
    </row>
    <row r="95" spans="1:29">
      <c r="H95" s="5"/>
      <c r="I95" s="5"/>
      <c r="J95" s="5"/>
      <c r="K95" s="5"/>
      <c r="L95" s="5"/>
      <c r="M95" s="5"/>
      <c r="N95" s="5"/>
      <c r="O95" s="5"/>
      <c r="P95" s="5"/>
      <c r="Q95" s="5"/>
      <c r="S95" s="5"/>
      <c r="T95" s="93"/>
      <c r="U95" s="5"/>
      <c r="V95" s="5"/>
    </row>
    <row r="96" spans="1:29">
      <c r="H96" s="5"/>
      <c r="I96" s="5"/>
      <c r="J96" s="5"/>
      <c r="K96" s="5"/>
      <c r="L96" s="5"/>
      <c r="M96" s="5"/>
      <c r="N96" s="5"/>
      <c r="O96" s="5"/>
      <c r="P96" s="5"/>
      <c r="Q96" s="5"/>
      <c r="S96" s="5"/>
      <c r="T96" s="93"/>
      <c r="U96" s="5"/>
      <c r="V96" s="5"/>
    </row>
    <row r="97" spans="8:22">
      <c r="H97" s="5"/>
      <c r="I97" s="5"/>
      <c r="J97" s="5"/>
      <c r="K97" s="5"/>
      <c r="L97" s="5"/>
      <c r="M97" s="5"/>
      <c r="N97" s="5"/>
      <c r="O97" s="5"/>
      <c r="P97" s="5"/>
      <c r="Q97" s="5"/>
      <c r="S97" s="5"/>
      <c r="T97" s="93"/>
      <c r="U97" s="5"/>
      <c r="V97" s="5"/>
    </row>
    <row r="98" spans="8:22">
      <c r="H98" s="5"/>
      <c r="I98" s="5"/>
      <c r="J98" s="5"/>
      <c r="K98" s="5"/>
      <c r="L98" s="5"/>
      <c r="M98" s="5"/>
      <c r="N98" s="5"/>
      <c r="O98" s="5"/>
      <c r="P98" s="5"/>
      <c r="Q98" s="5"/>
      <c r="S98" s="5"/>
      <c r="T98" s="93"/>
      <c r="U98" s="5"/>
      <c r="V98" s="5"/>
    </row>
    <row r="99" spans="8:22">
      <c r="H99" s="5"/>
      <c r="I99" s="5"/>
      <c r="J99" s="5"/>
      <c r="K99" s="5"/>
      <c r="L99" s="5"/>
      <c r="M99" s="5"/>
      <c r="N99" s="5"/>
      <c r="O99" s="5"/>
      <c r="P99" s="5"/>
      <c r="Q99" s="5"/>
      <c r="S99" s="5"/>
      <c r="T99" s="93"/>
      <c r="U99" s="5"/>
      <c r="V99" s="5"/>
    </row>
    <row r="100" spans="8:22">
      <c r="H100" s="5"/>
      <c r="I100" s="5"/>
      <c r="J100" s="5"/>
      <c r="K100" s="5"/>
      <c r="L100" s="5"/>
      <c r="M100" s="5"/>
      <c r="N100" s="5"/>
      <c r="O100" s="5"/>
      <c r="P100" s="5"/>
      <c r="Q100" s="5"/>
      <c r="S100" s="5"/>
      <c r="T100" s="93"/>
      <c r="U100" s="5"/>
      <c r="V100" s="5"/>
    </row>
    <row r="101" spans="8:22">
      <c r="H101" s="5"/>
      <c r="I101" s="5"/>
      <c r="J101" s="5"/>
      <c r="K101" s="5"/>
      <c r="L101" s="5"/>
      <c r="M101" s="5"/>
      <c r="N101" s="5"/>
      <c r="O101" s="5"/>
      <c r="P101" s="5"/>
      <c r="Q101" s="5"/>
      <c r="S101" s="5"/>
      <c r="T101" s="93"/>
      <c r="U101" s="5"/>
      <c r="V101" s="5"/>
    </row>
    <row r="102" spans="8:22">
      <c r="H102" s="5"/>
      <c r="I102" s="5"/>
      <c r="J102" s="5"/>
      <c r="K102" s="5"/>
      <c r="L102" s="5"/>
      <c r="M102" s="5"/>
      <c r="N102" s="5"/>
      <c r="O102" s="5"/>
      <c r="P102" s="5"/>
      <c r="Q102" s="5"/>
      <c r="S102" s="5"/>
      <c r="T102" s="93"/>
      <c r="U102" s="5"/>
      <c r="V102" s="5"/>
    </row>
    <row r="103" spans="8:22">
      <c r="H103" s="5"/>
      <c r="I103" s="5"/>
      <c r="J103" s="5"/>
      <c r="K103" s="5"/>
      <c r="L103" s="5"/>
      <c r="M103" s="5"/>
      <c r="N103" s="5"/>
      <c r="O103" s="5"/>
      <c r="P103" s="5"/>
      <c r="Q103" s="5"/>
      <c r="S103" s="5"/>
      <c r="T103" s="93"/>
      <c r="U103" s="5"/>
      <c r="V103" s="5"/>
    </row>
    <row r="104" spans="8:22">
      <c r="H104" s="5"/>
      <c r="I104" s="5"/>
      <c r="J104" s="5"/>
      <c r="K104" s="5"/>
      <c r="L104" s="5"/>
      <c r="M104" s="5"/>
      <c r="N104" s="5"/>
      <c r="O104" s="5"/>
      <c r="P104" s="5"/>
      <c r="Q104" s="5"/>
      <c r="S104" s="5"/>
      <c r="T104" s="93"/>
      <c r="U104" s="5"/>
      <c r="V104" s="5"/>
    </row>
    <row r="105" spans="8:22">
      <c r="H105" s="5"/>
      <c r="I105" s="5"/>
      <c r="J105" s="5"/>
      <c r="K105" s="5"/>
      <c r="L105" s="5"/>
      <c r="M105" s="5"/>
      <c r="N105" s="5"/>
      <c r="O105" s="5"/>
      <c r="P105" s="5"/>
      <c r="Q105" s="5"/>
      <c r="S105" s="5"/>
      <c r="T105" s="93"/>
      <c r="U105" s="5"/>
      <c r="V105" s="5"/>
    </row>
    <row r="106" spans="8:22">
      <c r="H106" s="5"/>
      <c r="I106" s="5"/>
      <c r="J106" s="5"/>
      <c r="K106" s="5"/>
      <c r="L106" s="5"/>
      <c r="M106" s="5"/>
      <c r="N106" s="5"/>
      <c r="O106" s="5"/>
      <c r="P106" s="5"/>
      <c r="Q106" s="5"/>
      <c r="S106" s="5"/>
      <c r="T106" s="93"/>
      <c r="U106" s="5"/>
      <c r="V106" s="5"/>
    </row>
    <row r="107" spans="8:22">
      <c r="H107" s="5"/>
      <c r="I107" s="5"/>
      <c r="J107" s="5"/>
      <c r="K107" s="5"/>
      <c r="L107" s="5"/>
      <c r="M107" s="5"/>
      <c r="N107" s="5"/>
      <c r="O107" s="5"/>
      <c r="P107" s="5"/>
      <c r="Q107" s="5"/>
      <c r="S107" s="5"/>
      <c r="T107" s="93"/>
      <c r="U107" s="5"/>
      <c r="V107" s="5"/>
    </row>
    <row r="108" spans="8:22">
      <c r="H108" s="5"/>
      <c r="I108" s="5"/>
      <c r="J108" s="5"/>
      <c r="K108" s="5"/>
      <c r="L108" s="5"/>
      <c r="M108" s="5"/>
      <c r="N108" s="5"/>
      <c r="O108" s="5"/>
      <c r="P108" s="5"/>
      <c r="Q108" s="5"/>
      <c r="S108" s="5"/>
      <c r="T108" s="93"/>
      <c r="U108" s="5"/>
      <c r="V108" s="5"/>
    </row>
    <row r="109" spans="8:22">
      <c r="H109" s="5"/>
      <c r="I109" s="5"/>
      <c r="J109" s="5"/>
      <c r="K109" s="5"/>
      <c r="L109" s="5"/>
      <c r="M109" s="5"/>
      <c r="N109" s="5"/>
      <c r="O109" s="5"/>
      <c r="P109" s="5"/>
      <c r="Q109" s="5"/>
      <c r="S109" s="5"/>
      <c r="T109" s="93"/>
      <c r="U109" s="5"/>
      <c r="V109" s="5"/>
    </row>
    <row r="110" spans="8:22">
      <c r="H110" s="5"/>
      <c r="I110" s="5"/>
      <c r="J110" s="5"/>
      <c r="K110" s="5"/>
      <c r="L110" s="5"/>
      <c r="M110" s="5"/>
      <c r="N110" s="5"/>
      <c r="O110" s="5"/>
      <c r="P110" s="5"/>
      <c r="Q110" s="5"/>
      <c r="S110" s="5"/>
      <c r="T110" s="93"/>
      <c r="U110" s="5"/>
      <c r="V110" s="5"/>
    </row>
    <row r="111" spans="8:22">
      <c r="H111" s="5"/>
      <c r="I111" s="5"/>
      <c r="J111" s="5"/>
      <c r="K111" s="5"/>
      <c r="L111" s="5"/>
      <c r="M111" s="5"/>
      <c r="N111" s="5"/>
      <c r="O111" s="5"/>
      <c r="P111" s="5"/>
      <c r="Q111" s="5"/>
      <c r="S111" s="5"/>
      <c r="T111" s="93"/>
      <c r="U111" s="5"/>
      <c r="V111" s="5"/>
    </row>
    <row r="112" spans="8:22">
      <c r="H112" s="5"/>
      <c r="I112" s="5"/>
      <c r="J112" s="5"/>
      <c r="K112" s="5"/>
      <c r="L112" s="5"/>
      <c r="M112" s="5"/>
      <c r="N112" s="5"/>
      <c r="O112" s="5"/>
      <c r="P112" s="5"/>
      <c r="Q112" s="5"/>
      <c r="S112" s="5"/>
      <c r="T112" s="93"/>
      <c r="U112" s="5"/>
      <c r="V112" s="5"/>
    </row>
    <row r="113" spans="8:22">
      <c r="H113" s="5"/>
      <c r="I113" s="5"/>
      <c r="J113" s="5"/>
      <c r="K113" s="5"/>
      <c r="L113" s="5"/>
      <c r="M113" s="5"/>
      <c r="N113" s="5"/>
      <c r="O113" s="5"/>
      <c r="P113" s="5"/>
      <c r="Q113" s="5"/>
      <c r="S113" s="5"/>
      <c r="T113" s="93"/>
      <c r="U113" s="5"/>
      <c r="V113" s="5"/>
    </row>
    <row r="114" spans="8:22">
      <c r="H114" s="5"/>
      <c r="I114" s="5"/>
      <c r="J114" s="5"/>
      <c r="K114" s="5"/>
      <c r="L114" s="5"/>
      <c r="M114" s="5"/>
      <c r="N114" s="5"/>
      <c r="O114" s="5"/>
      <c r="P114" s="5"/>
      <c r="Q114" s="5"/>
      <c r="S114" s="5"/>
      <c r="T114" s="93"/>
      <c r="U114" s="5"/>
      <c r="V114" s="5"/>
    </row>
    <row r="115" spans="8:22">
      <c r="H115" s="5"/>
      <c r="I115" s="5"/>
      <c r="J115" s="5"/>
      <c r="K115" s="5"/>
      <c r="L115" s="5"/>
      <c r="M115" s="5"/>
      <c r="N115" s="5"/>
      <c r="O115" s="5"/>
      <c r="P115" s="5"/>
      <c r="Q115" s="5"/>
      <c r="S115" s="5"/>
      <c r="T115" s="93"/>
      <c r="U115" s="5"/>
      <c r="V115" s="5"/>
    </row>
    <row r="116" spans="8:22">
      <c r="H116" s="5"/>
      <c r="I116" s="5"/>
      <c r="J116" s="5"/>
      <c r="K116" s="5"/>
      <c r="L116" s="5"/>
      <c r="M116" s="5"/>
      <c r="N116" s="5"/>
      <c r="O116" s="5"/>
      <c r="P116" s="5"/>
      <c r="Q116" s="5"/>
      <c r="S116" s="5"/>
      <c r="T116" s="93"/>
      <c r="U116" s="5"/>
      <c r="V116" s="5"/>
    </row>
    <row r="117" spans="8:22">
      <c r="H117" s="5"/>
      <c r="I117" s="5"/>
      <c r="J117" s="5"/>
      <c r="K117" s="5"/>
      <c r="L117" s="5"/>
      <c r="M117" s="5"/>
      <c r="N117" s="5"/>
      <c r="O117" s="5"/>
      <c r="P117" s="5"/>
      <c r="Q117" s="5"/>
      <c r="S117" s="5"/>
      <c r="T117" s="93"/>
      <c r="U117" s="5"/>
      <c r="V117" s="5"/>
    </row>
    <row r="118" spans="8:22">
      <c r="H118" s="5"/>
      <c r="I118" s="5"/>
      <c r="J118" s="5"/>
      <c r="K118" s="5"/>
      <c r="L118" s="5"/>
      <c r="M118" s="5"/>
      <c r="N118" s="5"/>
      <c r="O118" s="5"/>
      <c r="P118" s="5"/>
      <c r="Q118" s="5"/>
      <c r="S118" s="5"/>
      <c r="T118" s="93"/>
      <c r="U118" s="5"/>
      <c r="V118" s="5"/>
    </row>
    <row r="119" spans="8:22">
      <c r="H119" s="5"/>
      <c r="I119" s="5"/>
      <c r="J119" s="5"/>
      <c r="K119" s="5"/>
      <c r="L119" s="5"/>
      <c r="M119" s="5"/>
      <c r="N119" s="5"/>
      <c r="O119" s="5"/>
      <c r="P119" s="5"/>
      <c r="Q119" s="5"/>
      <c r="S119" s="5"/>
      <c r="T119" s="93"/>
      <c r="U119" s="5"/>
      <c r="V119" s="5"/>
    </row>
    <row r="120" spans="8:22">
      <c r="H120" s="5"/>
      <c r="I120" s="5"/>
      <c r="J120" s="5"/>
      <c r="K120" s="5"/>
      <c r="L120" s="5"/>
      <c r="M120" s="5"/>
      <c r="N120" s="5"/>
      <c r="O120" s="5"/>
      <c r="P120" s="5"/>
      <c r="Q120" s="5"/>
      <c r="S120" s="5"/>
      <c r="T120" s="93"/>
      <c r="U120" s="5"/>
      <c r="V120" s="5"/>
    </row>
    <row r="121" spans="8:22">
      <c r="H121" s="5"/>
      <c r="I121" s="5"/>
      <c r="J121" s="5"/>
      <c r="K121" s="5"/>
      <c r="L121" s="5"/>
      <c r="M121" s="5"/>
      <c r="N121" s="5"/>
      <c r="O121" s="5"/>
      <c r="P121" s="5"/>
      <c r="Q121" s="5"/>
      <c r="S121" s="5"/>
      <c r="T121" s="93"/>
      <c r="U121" s="5"/>
      <c r="V121" s="5"/>
    </row>
    <row r="122" spans="8:22">
      <c r="H122" s="5"/>
      <c r="I122" s="5"/>
      <c r="J122" s="5"/>
      <c r="K122" s="5"/>
      <c r="L122" s="5"/>
      <c r="M122" s="5"/>
      <c r="N122" s="5"/>
      <c r="O122" s="5"/>
      <c r="P122" s="5"/>
      <c r="Q122" s="5"/>
      <c r="S122" s="5"/>
      <c r="T122" s="93"/>
      <c r="U122" s="5"/>
      <c r="V122" s="5"/>
    </row>
    <row r="123" spans="8:22">
      <c r="H123" s="5"/>
      <c r="I123" s="5"/>
      <c r="J123" s="5"/>
      <c r="K123" s="5"/>
      <c r="L123" s="5"/>
      <c r="M123" s="5"/>
      <c r="N123" s="5"/>
      <c r="O123" s="5"/>
      <c r="P123" s="5"/>
      <c r="Q123" s="5"/>
      <c r="S123" s="5"/>
      <c r="T123" s="93"/>
      <c r="U123" s="5"/>
      <c r="V123" s="5"/>
    </row>
    <row r="124" spans="8:22">
      <c r="H124" s="5"/>
      <c r="I124" s="5"/>
      <c r="J124" s="5"/>
      <c r="K124" s="5"/>
      <c r="L124" s="5"/>
      <c r="M124" s="5"/>
      <c r="N124" s="5"/>
      <c r="O124" s="5"/>
      <c r="P124" s="5"/>
      <c r="Q124" s="5"/>
      <c r="S124" s="5"/>
      <c r="T124" s="93"/>
      <c r="U124" s="5"/>
      <c r="V124" s="5"/>
    </row>
    <row r="125" spans="8:22">
      <c r="H125" s="5"/>
      <c r="I125" s="5"/>
      <c r="J125" s="5"/>
      <c r="K125" s="5"/>
      <c r="L125" s="5"/>
      <c r="M125" s="5"/>
      <c r="N125" s="5"/>
      <c r="O125" s="5"/>
      <c r="P125" s="5"/>
      <c r="Q125" s="5"/>
      <c r="S125" s="5"/>
      <c r="T125" s="93"/>
      <c r="U125" s="5"/>
      <c r="V125" s="5"/>
    </row>
    <row r="126" spans="8:22">
      <c r="H126" s="5"/>
      <c r="I126" s="5"/>
      <c r="J126" s="5"/>
      <c r="K126" s="5"/>
      <c r="L126" s="5"/>
      <c r="M126" s="5"/>
      <c r="N126" s="5"/>
      <c r="O126" s="5"/>
      <c r="P126" s="5"/>
      <c r="Q126" s="5"/>
      <c r="S126" s="5"/>
      <c r="T126" s="93"/>
      <c r="U126" s="5"/>
      <c r="V126" s="5"/>
    </row>
    <row r="127" spans="8:22">
      <c r="H127" s="5"/>
      <c r="I127" s="5"/>
      <c r="J127" s="5"/>
      <c r="K127" s="5"/>
      <c r="L127" s="5"/>
      <c r="M127" s="5"/>
      <c r="N127" s="5"/>
      <c r="O127" s="5"/>
      <c r="P127" s="5"/>
      <c r="Q127" s="5"/>
      <c r="S127" s="5"/>
      <c r="T127" s="93"/>
      <c r="U127" s="5"/>
      <c r="V127" s="5"/>
    </row>
    <row r="128" spans="8:22">
      <c r="H128" s="5"/>
      <c r="I128" s="5"/>
      <c r="J128" s="5"/>
      <c r="K128" s="5"/>
      <c r="L128" s="5"/>
      <c r="M128" s="5"/>
      <c r="N128" s="5"/>
      <c r="O128" s="5"/>
      <c r="P128" s="5"/>
      <c r="Q128" s="5"/>
      <c r="S128" s="5"/>
      <c r="T128" s="93"/>
      <c r="U128" s="5"/>
      <c r="V128" s="5"/>
    </row>
    <row r="129" spans="8:22">
      <c r="H129" s="5"/>
      <c r="I129" s="5"/>
      <c r="J129" s="5"/>
      <c r="K129" s="5"/>
      <c r="L129" s="5"/>
      <c r="M129" s="5"/>
      <c r="N129" s="5"/>
      <c r="O129" s="5"/>
      <c r="P129" s="5"/>
      <c r="Q129" s="5"/>
      <c r="S129" s="5"/>
      <c r="T129" s="93"/>
      <c r="U129" s="5"/>
      <c r="V129" s="5"/>
    </row>
    <row r="130" spans="8:22">
      <c r="H130" s="5"/>
      <c r="I130" s="5"/>
      <c r="J130" s="5"/>
      <c r="K130" s="5"/>
      <c r="L130" s="5"/>
      <c r="M130" s="5"/>
      <c r="N130" s="5"/>
      <c r="O130" s="5"/>
      <c r="P130" s="5"/>
      <c r="Q130" s="5"/>
      <c r="S130" s="5"/>
      <c r="T130" s="93"/>
      <c r="U130" s="5"/>
      <c r="V130" s="5"/>
    </row>
    <row r="131" spans="8:22">
      <c r="H131" s="5"/>
      <c r="I131" s="5"/>
      <c r="J131" s="5"/>
      <c r="K131" s="5"/>
      <c r="L131" s="5"/>
      <c r="M131" s="5"/>
      <c r="N131" s="5"/>
      <c r="O131" s="5"/>
      <c r="P131" s="5"/>
      <c r="Q131" s="5"/>
      <c r="S131" s="5"/>
      <c r="T131" s="93"/>
      <c r="U131" s="5"/>
      <c r="V131" s="5"/>
    </row>
    <row r="132" spans="8:22">
      <c r="H132" s="5"/>
      <c r="I132" s="5"/>
      <c r="J132" s="5"/>
      <c r="K132" s="5"/>
      <c r="L132" s="5"/>
      <c r="M132" s="5"/>
      <c r="N132" s="5"/>
      <c r="O132" s="5"/>
      <c r="P132" s="5"/>
      <c r="Q132" s="5"/>
      <c r="S132" s="5"/>
      <c r="T132" s="93"/>
      <c r="U132" s="5"/>
      <c r="V132" s="5"/>
    </row>
    <row r="133" spans="8:22">
      <c r="H133" s="5"/>
      <c r="I133" s="5"/>
      <c r="J133" s="5"/>
      <c r="K133" s="5"/>
      <c r="L133" s="5"/>
      <c r="M133" s="5"/>
      <c r="N133" s="5"/>
      <c r="O133" s="5"/>
      <c r="P133" s="5"/>
      <c r="Q133" s="5"/>
      <c r="S133" s="5"/>
      <c r="T133" s="93"/>
      <c r="U133" s="5"/>
      <c r="V133" s="5"/>
    </row>
    <row r="134" spans="8:22">
      <c r="H134" s="5"/>
      <c r="I134" s="5"/>
      <c r="J134" s="5"/>
      <c r="K134" s="5"/>
      <c r="L134" s="5"/>
      <c r="M134" s="5"/>
      <c r="N134" s="5"/>
      <c r="O134" s="5"/>
      <c r="P134" s="5"/>
      <c r="Q134" s="5"/>
      <c r="S134" s="5"/>
      <c r="T134" s="93"/>
      <c r="U134" s="5"/>
      <c r="V134" s="5"/>
    </row>
    <row r="135" spans="8:22">
      <c r="H135" s="5"/>
      <c r="I135" s="5"/>
      <c r="J135" s="5"/>
      <c r="K135" s="5"/>
      <c r="L135" s="5"/>
      <c r="M135" s="5"/>
      <c r="N135" s="5"/>
      <c r="O135" s="5"/>
      <c r="P135" s="5"/>
      <c r="Q135" s="5"/>
      <c r="S135" s="5"/>
      <c r="T135" s="93"/>
      <c r="U135" s="5"/>
      <c r="V135" s="5"/>
    </row>
    <row r="136" spans="8:22">
      <c r="H136" s="5"/>
      <c r="I136" s="5"/>
      <c r="J136" s="5"/>
      <c r="K136" s="5"/>
      <c r="L136" s="5"/>
      <c r="M136" s="5"/>
      <c r="N136" s="5"/>
      <c r="O136" s="5"/>
      <c r="P136" s="5"/>
      <c r="Q136" s="5"/>
      <c r="S136" s="5"/>
      <c r="T136" s="93"/>
      <c r="U136" s="5"/>
      <c r="V136" s="5"/>
    </row>
    <row r="137" spans="8:22">
      <c r="H137" s="5"/>
      <c r="I137" s="5"/>
      <c r="J137" s="5"/>
      <c r="K137" s="5"/>
      <c r="L137" s="5"/>
      <c r="M137" s="5"/>
      <c r="N137" s="5"/>
      <c r="O137" s="5"/>
      <c r="P137" s="5"/>
      <c r="Q137" s="5"/>
      <c r="S137" s="5"/>
      <c r="T137" s="93"/>
      <c r="U137" s="5"/>
      <c r="V137" s="5"/>
    </row>
    <row r="138" spans="8:22">
      <c r="H138" s="5"/>
      <c r="I138" s="5"/>
      <c r="J138" s="5"/>
      <c r="K138" s="5"/>
      <c r="L138" s="5"/>
      <c r="M138" s="5"/>
      <c r="N138" s="5"/>
      <c r="O138" s="5"/>
      <c r="P138" s="5"/>
      <c r="Q138" s="5"/>
      <c r="S138" s="5"/>
      <c r="T138" s="93"/>
      <c r="U138" s="5"/>
      <c r="V138" s="5"/>
    </row>
    <row r="139" spans="8:22">
      <c r="H139" s="5"/>
      <c r="I139" s="5"/>
      <c r="J139" s="5"/>
      <c r="K139" s="5"/>
      <c r="L139" s="5"/>
      <c r="M139" s="5"/>
      <c r="N139" s="5"/>
      <c r="O139" s="5"/>
      <c r="P139" s="5"/>
      <c r="Q139" s="5"/>
      <c r="S139" s="5"/>
      <c r="T139" s="93"/>
      <c r="U139" s="5"/>
      <c r="V139" s="5"/>
    </row>
    <row r="140" spans="8:22">
      <c r="H140" s="5"/>
      <c r="I140" s="5"/>
      <c r="J140" s="5"/>
      <c r="K140" s="5"/>
      <c r="L140" s="5"/>
      <c r="M140" s="5"/>
      <c r="N140" s="5"/>
      <c r="O140" s="5"/>
      <c r="P140" s="5"/>
      <c r="Q140" s="5"/>
      <c r="S140" s="5"/>
      <c r="T140" s="93"/>
      <c r="U140" s="5"/>
      <c r="V140" s="5"/>
    </row>
    <row r="141" spans="8:22">
      <c r="H141" s="5"/>
      <c r="I141" s="5"/>
      <c r="J141" s="5"/>
      <c r="K141" s="5"/>
      <c r="L141" s="5"/>
      <c r="M141" s="5"/>
      <c r="N141" s="5"/>
      <c r="O141" s="5"/>
      <c r="P141" s="5"/>
      <c r="Q141" s="5"/>
      <c r="S141" s="5"/>
      <c r="T141" s="93"/>
      <c r="U141" s="5"/>
      <c r="V141" s="5"/>
    </row>
    <row r="142" spans="8:22">
      <c r="H142" s="5"/>
      <c r="I142" s="5"/>
      <c r="J142" s="5"/>
      <c r="K142" s="5"/>
      <c r="L142" s="5"/>
      <c r="M142" s="5"/>
      <c r="N142" s="5"/>
      <c r="O142" s="5"/>
      <c r="P142" s="5"/>
      <c r="Q142" s="5"/>
      <c r="S142" s="5"/>
      <c r="T142" s="93"/>
      <c r="U142" s="5"/>
      <c r="V142" s="5"/>
    </row>
    <row r="143" spans="8:22">
      <c r="H143" s="5"/>
      <c r="I143" s="5"/>
      <c r="J143" s="5"/>
      <c r="K143" s="5"/>
      <c r="L143" s="5"/>
      <c r="M143" s="5"/>
      <c r="N143" s="5"/>
      <c r="O143" s="5"/>
      <c r="P143" s="5"/>
      <c r="Q143" s="5"/>
      <c r="S143" s="5"/>
      <c r="T143" s="93"/>
      <c r="U143" s="5"/>
      <c r="V143" s="5"/>
    </row>
    <row r="144" spans="8:22">
      <c r="H144" s="5"/>
      <c r="I144" s="5"/>
      <c r="J144" s="5"/>
      <c r="K144" s="5"/>
      <c r="L144" s="5"/>
      <c r="M144" s="5"/>
      <c r="N144" s="5"/>
      <c r="O144" s="5"/>
      <c r="P144" s="5"/>
      <c r="Q144" s="5"/>
      <c r="S144" s="5"/>
      <c r="T144" s="93"/>
      <c r="U144" s="5"/>
      <c r="V144" s="5"/>
    </row>
    <row r="145" spans="8:22">
      <c r="H145" s="5"/>
      <c r="I145" s="5"/>
      <c r="J145" s="5"/>
      <c r="K145" s="5"/>
      <c r="L145" s="5"/>
      <c r="M145" s="5"/>
      <c r="N145" s="5"/>
      <c r="O145" s="5"/>
      <c r="P145" s="5"/>
      <c r="Q145" s="5"/>
      <c r="S145" s="5"/>
      <c r="T145" s="93"/>
      <c r="U145" s="5"/>
      <c r="V145" s="5"/>
    </row>
    <row r="146" spans="8:22">
      <c r="H146" s="5"/>
      <c r="I146" s="5"/>
      <c r="J146" s="5"/>
      <c r="K146" s="5"/>
      <c r="L146" s="5"/>
      <c r="M146" s="5"/>
      <c r="N146" s="5"/>
      <c r="O146" s="5"/>
      <c r="P146" s="5"/>
      <c r="Q146" s="5"/>
      <c r="S146" s="5"/>
      <c r="T146" s="93"/>
      <c r="U146" s="5"/>
      <c r="V146" s="5"/>
    </row>
    <row r="147" spans="8:22">
      <c r="H147" s="5"/>
      <c r="I147" s="5"/>
      <c r="J147" s="5"/>
      <c r="K147" s="5"/>
      <c r="L147" s="5"/>
      <c r="M147" s="5"/>
      <c r="N147" s="5"/>
      <c r="O147" s="5"/>
      <c r="P147" s="5"/>
      <c r="Q147" s="5"/>
      <c r="S147" s="5"/>
      <c r="T147" s="93"/>
      <c r="U147" s="5"/>
      <c r="V147" s="5"/>
    </row>
    <row r="148" spans="8:22">
      <c r="H148" s="5"/>
      <c r="I148" s="5"/>
      <c r="J148" s="5"/>
      <c r="K148" s="5"/>
      <c r="L148" s="5"/>
      <c r="M148" s="5"/>
      <c r="N148" s="5"/>
      <c r="O148" s="5"/>
      <c r="P148" s="5"/>
      <c r="Q148" s="5"/>
      <c r="S148" s="5"/>
      <c r="T148" s="93"/>
      <c r="U148" s="5"/>
      <c r="V148" s="5"/>
    </row>
    <row r="149" spans="8:22">
      <c r="H149" s="5"/>
      <c r="I149" s="5"/>
      <c r="J149" s="5"/>
      <c r="K149" s="5"/>
      <c r="L149" s="5"/>
      <c r="M149" s="5"/>
      <c r="N149" s="5"/>
      <c r="O149" s="5"/>
      <c r="P149" s="5"/>
      <c r="Q149" s="5"/>
      <c r="S149" s="5"/>
      <c r="T149" s="93"/>
      <c r="U149" s="5"/>
      <c r="V149" s="5"/>
    </row>
    <row r="150" spans="8:22">
      <c r="H150" s="5"/>
      <c r="I150" s="5"/>
      <c r="J150" s="5"/>
      <c r="K150" s="5"/>
      <c r="L150" s="5"/>
      <c r="M150" s="5"/>
      <c r="N150" s="5"/>
      <c r="O150" s="5"/>
      <c r="P150" s="5"/>
      <c r="Q150" s="5"/>
      <c r="S150" s="5"/>
      <c r="T150" s="93"/>
      <c r="U150" s="5"/>
      <c r="V150" s="5"/>
    </row>
    <row r="151" spans="8:22">
      <c r="H151" s="5"/>
      <c r="I151" s="5"/>
      <c r="J151" s="5"/>
      <c r="K151" s="5"/>
      <c r="L151" s="5"/>
      <c r="M151" s="5"/>
      <c r="N151" s="5"/>
      <c r="O151" s="5"/>
      <c r="P151" s="5"/>
      <c r="Q151" s="5"/>
      <c r="S151" s="5"/>
      <c r="T151" s="93"/>
      <c r="U151" s="5"/>
      <c r="V151" s="5"/>
    </row>
    <row r="152" spans="8:22">
      <c r="H152" s="5"/>
      <c r="I152" s="5"/>
      <c r="J152" s="5"/>
      <c r="K152" s="5"/>
      <c r="L152" s="5"/>
      <c r="M152" s="5"/>
      <c r="N152" s="5"/>
      <c r="O152" s="5"/>
      <c r="P152" s="5"/>
      <c r="Q152" s="5"/>
      <c r="S152" s="5"/>
      <c r="T152" s="93"/>
      <c r="U152" s="5"/>
      <c r="V152" s="5"/>
    </row>
    <row r="153" spans="8:22">
      <c r="H153" s="5"/>
      <c r="I153" s="5"/>
      <c r="J153" s="5"/>
      <c r="K153" s="5"/>
      <c r="L153" s="5"/>
      <c r="M153" s="5"/>
      <c r="N153" s="5"/>
      <c r="O153" s="5"/>
      <c r="P153" s="5"/>
      <c r="Q153" s="5"/>
      <c r="S153" s="5"/>
      <c r="T153" s="93"/>
      <c r="U153" s="5"/>
      <c r="V153" s="5"/>
    </row>
    <row r="154" spans="8:22">
      <c r="H154" s="5"/>
      <c r="I154" s="5"/>
      <c r="J154" s="5"/>
      <c r="K154" s="5"/>
      <c r="L154" s="5"/>
      <c r="M154" s="5"/>
      <c r="N154" s="5"/>
      <c r="O154" s="5"/>
      <c r="P154" s="5"/>
      <c r="Q154" s="5"/>
      <c r="S154" s="5"/>
      <c r="T154" s="93"/>
      <c r="U154" s="5"/>
      <c r="V154" s="5"/>
    </row>
    <row r="155" spans="8:22">
      <c r="H155" s="5"/>
      <c r="I155" s="5"/>
      <c r="J155" s="5"/>
      <c r="K155" s="5"/>
      <c r="L155" s="5"/>
      <c r="M155" s="5"/>
      <c r="N155" s="5"/>
      <c r="O155" s="5"/>
      <c r="P155" s="5"/>
      <c r="Q155" s="5"/>
      <c r="S155" s="5"/>
      <c r="T155" s="93"/>
      <c r="U155" s="5"/>
      <c r="V155" s="5"/>
    </row>
    <row r="156" spans="8:22">
      <c r="H156" s="5"/>
      <c r="I156" s="5"/>
      <c r="J156" s="5"/>
      <c r="K156" s="5"/>
      <c r="L156" s="5"/>
      <c r="M156" s="5"/>
      <c r="N156" s="5"/>
      <c r="O156" s="5"/>
      <c r="P156" s="5"/>
      <c r="Q156" s="5"/>
      <c r="S156" s="5"/>
      <c r="T156" s="93"/>
      <c r="U156" s="5"/>
      <c r="V156" s="5"/>
    </row>
    <row r="157" spans="8:22">
      <c r="H157" s="5"/>
      <c r="I157" s="5"/>
      <c r="J157" s="5"/>
      <c r="K157" s="5"/>
      <c r="L157" s="5"/>
      <c r="M157" s="5"/>
      <c r="N157" s="5"/>
      <c r="O157" s="5"/>
      <c r="P157" s="5"/>
      <c r="Q157" s="5"/>
      <c r="S157" s="5"/>
      <c r="T157" s="93"/>
      <c r="U157" s="5"/>
      <c r="V157" s="5"/>
    </row>
    <row r="158" spans="8:22">
      <c r="H158" s="5"/>
      <c r="I158" s="5"/>
      <c r="J158" s="5"/>
      <c r="K158" s="5"/>
      <c r="L158" s="5"/>
      <c r="M158" s="5"/>
      <c r="N158" s="5"/>
      <c r="O158" s="5"/>
      <c r="P158" s="5"/>
      <c r="Q158" s="5"/>
      <c r="S158" s="5"/>
      <c r="T158" s="93"/>
      <c r="U158" s="5"/>
      <c r="V158" s="5"/>
    </row>
    <row r="159" spans="8:22">
      <c r="H159" s="5"/>
      <c r="I159" s="5"/>
      <c r="J159" s="5"/>
      <c r="K159" s="5"/>
      <c r="L159" s="5"/>
      <c r="M159" s="5"/>
      <c r="N159" s="5"/>
      <c r="O159" s="5"/>
      <c r="P159" s="5"/>
      <c r="Q159" s="5"/>
      <c r="S159" s="5"/>
      <c r="T159" s="93"/>
      <c r="U159" s="5"/>
      <c r="V159" s="5"/>
    </row>
    <row r="160" spans="8:22">
      <c r="H160" s="5"/>
      <c r="I160" s="5"/>
      <c r="J160" s="5"/>
      <c r="K160" s="5"/>
      <c r="L160" s="5"/>
      <c r="M160" s="5"/>
      <c r="N160" s="5"/>
      <c r="O160" s="5"/>
      <c r="P160" s="5"/>
      <c r="Q160" s="5"/>
      <c r="S160" s="5"/>
      <c r="T160" s="93"/>
      <c r="U160" s="5"/>
      <c r="V160" s="5"/>
    </row>
    <row r="161" spans="8:22">
      <c r="H161" s="5"/>
      <c r="I161" s="5"/>
      <c r="J161" s="5"/>
      <c r="K161" s="5"/>
      <c r="L161" s="5"/>
      <c r="M161" s="5"/>
      <c r="N161" s="5"/>
      <c r="O161" s="5"/>
      <c r="P161" s="5"/>
      <c r="Q161" s="5"/>
      <c r="S161" s="5"/>
      <c r="T161" s="93"/>
      <c r="U161" s="5"/>
      <c r="V161" s="5"/>
    </row>
    <row r="162" spans="8:22">
      <c r="H162" s="5"/>
      <c r="I162" s="5"/>
      <c r="J162" s="5"/>
      <c r="K162" s="5"/>
      <c r="L162" s="5"/>
      <c r="M162" s="5"/>
      <c r="N162" s="5"/>
      <c r="O162" s="5"/>
      <c r="P162" s="5"/>
      <c r="Q162" s="5"/>
      <c r="S162" s="5"/>
      <c r="T162" s="93"/>
      <c r="U162" s="5"/>
      <c r="V162" s="5"/>
    </row>
    <row r="163" spans="8:22">
      <c r="H163" s="5"/>
      <c r="I163" s="5"/>
      <c r="J163" s="5"/>
      <c r="K163" s="5"/>
      <c r="L163" s="5"/>
      <c r="M163" s="5"/>
      <c r="N163" s="5"/>
      <c r="O163" s="5"/>
      <c r="P163" s="5"/>
      <c r="Q163" s="5"/>
      <c r="S163" s="5"/>
      <c r="T163" s="93"/>
      <c r="U163" s="5"/>
      <c r="V163" s="5"/>
    </row>
    <row r="164" spans="8:22">
      <c r="H164" s="5"/>
      <c r="I164" s="5"/>
      <c r="J164" s="5"/>
      <c r="K164" s="5"/>
      <c r="L164" s="5"/>
      <c r="M164" s="5"/>
      <c r="N164" s="5"/>
      <c r="O164" s="5"/>
      <c r="P164" s="5"/>
      <c r="Q164" s="5"/>
      <c r="S164" s="5"/>
      <c r="T164" s="93"/>
      <c r="U164" s="5"/>
      <c r="V164" s="5"/>
    </row>
    <row r="165" spans="8:22">
      <c r="H165" s="5"/>
      <c r="I165" s="5"/>
      <c r="J165" s="5"/>
      <c r="K165" s="5"/>
      <c r="L165" s="5"/>
      <c r="M165" s="5"/>
      <c r="N165" s="5"/>
      <c r="O165" s="5"/>
      <c r="P165" s="5"/>
      <c r="Q165" s="5"/>
      <c r="S165" s="5"/>
      <c r="T165" s="93"/>
      <c r="U165" s="5"/>
      <c r="V165" s="5"/>
    </row>
    <row r="166" spans="8:22">
      <c r="H166" s="5"/>
      <c r="I166" s="5"/>
      <c r="J166" s="5"/>
      <c r="K166" s="5"/>
      <c r="L166" s="5"/>
      <c r="M166" s="5"/>
      <c r="N166" s="5"/>
      <c r="O166" s="5"/>
      <c r="P166" s="5"/>
      <c r="Q166" s="5"/>
      <c r="S166" s="5"/>
      <c r="T166" s="93"/>
      <c r="U166" s="5"/>
      <c r="V166" s="5"/>
    </row>
    <row r="167" spans="8:22">
      <c r="H167" s="5"/>
      <c r="I167" s="5"/>
      <c r="J167" s="5"/>
      <c r="K167" s="5"/>
      <c r="L167" s="5"/>
      <c r="M167" s="5"/>
      <c r="N167" s="5"/>
      <c r="O167" s="5"/>
      <c r="P167" s="5"/>
      <c r="Q167" s="5"/>
      <c r="S167" s="5"/>
      <c r="T167" s="93"/>
      <c r="U167" s="5"/>
      <c r="V167" s="5"/>
    </row>
    <row r="168" spans="8:22">
      <c r="H168" s="5"/>
      <c r="I168" s="5"/>
      <c r="J168" s="5"/>
      <c r="K168" s="5"/>
      <c r="L168" s="5"/>
      <c r="M168" s="5"/>
      <c r="N168" s="5"/>
      <c r="O168" s="5"/>
      <c r="P168" s="5"/>
      <c r="Q168" s="5"/>
      <c r="S168" s="5"/>
      <c r="T168" s="93"/>
      <c r="U168" s="5"/>
      <c r="V168" s="5"/>
    </row>
    <row r="169" spans="8:22">
      <c r="H169" s="5"/>
      <c r="I169" s="5"/>
      <c r="J169" s="5"/>
      <c r="K169" s="5"/>
      <c r="L169" s="5"/>
      <c r="M169" s="5"/>
      <c r="N169" s="5"/>
      <c r="O169" s="5"/>
      <c r="P169" s="5"/>
      <c r="Q169" s="5"/>
      <c r="S169" s="5"/>
      <c r="T169" s="93"/>
      <c r="U169" s="5"/>
      <c r="V169" s="5"/>
    </row>
    <row r="170" spans="8:22">
      <c r="H170" s="5"/>
      <c r="I170" s="5"/>
      <c r="J170" s="5"/>
      <c r="K170" s="5"/>
      <c r="L170" s="5"/>
      <c r="M170" s="5"/>
      <c r="N170" s="5"/>
      <c r="O170" s="5"/>
      <c r="P170" s="5"/>
      <c r="Q170" s="5"/>
      <c r="S170" s="5"/>
      <c r="T170" s="93"/>
      <c r="U170" s="5"/>
      <c r="V170" s="5"/>
    </row>
    <row r="171" spans="8:22">
      <c r="H171" s="5"/>
      <c r="I171" s="5"/>
      <c r="J171" s="5"/>
      <c r="K171" s="5"/>
      <c r="L171" s="5"/>
      <c r="M171" s="5"/>
      <c r="N171" s="5"/>
      <c r="O171" s="5"/>
      <c r="P171" s="5"/>
      <c r="Q171" s="5"/>
      <c r="S171" s="5"/>
      <c r="T171" s="93"/>
      <c r="U171" s="5"/>
      <c r="V171" s="5"/>
    </row>
    <row r="172" spans="8:22">
      <c r="H172" s="5"/>
      <c r="I172" s="5"/>
      <c r="J172" s="5"/>
      <c r="K172" s="5"/>
      <c r="L172" s="5"/>
      <c r="M172" s="5"/>
      <c r="N172" s="5"/>
      <c r="O172" s="5"/>
      <c r="P172" s="5"/>
      <c r="Q172" s="5"/>
      <c r="S172" s="5"/>
      <c r="T172" s="93"/>
      <c r="U172" s="5"/>
      <c r="V172" s="5"/>
    </row>
    <row r="173" spans="8:22">
      <c r="H173" s="5"/>
      <c r="I173" s="5"/>
      <c r="J173" s="5"/>
      <c r="K173" s="5"/>
      <c r="L173" s="5"/>
      <c r="M173" s="5"/>
      <c r="N173" s="5"/>
      <c r="O173" s="5"/>
      <c r="P173" s="5"/>
      <c r="Q173" s="5"/>
      <c r="S173" s="5"/>
      <c r="T173" s="93"/>
      <c r="U173" s="5"/>
      <c r="V173" s="5"/>
    </row>
    <row r="174" spans="8:22">
      <c r="H174" s="5"/>
      <c r="I174" s="5"/>
      <c r="J174" s="5"/>
      <c r="K174" s="5"/>
      <c r="L174" s="5"/>
      <c r="M174" s="5"/>
      <c r="N174" s="5"/>
      <c r="O174" s="5"/>
      <c r="P174" s="5"/>
      <c r="Q174" s="5"/>
      <c r="S174" s="5"/>
      <c r="T174" s="93"/>
      <c r="U174" s="5"/>
      <c r="V174" s="5"/>
    </row>
    <row r="175" spans="8:22">
      <c r="H175" s="5"/>
      <c r="I175" s="5"/>
      <c r="J175" s="5"/>
      <c r="K175" s="5"/>
      <c r="L175" s="5"/>
      <c r="M175" s="5"/>
      <c r="N175" s="5"/>
      <c r="O175" s="5"/>
      <c r="P175" s="5"/>
      <c r="Q175" s="5"/>
      <c r="S175" s="5"/>
      <c r="T175" s="93"/>
      <c r="U175" s="5"/>
      <c r="V175" s="5"/>
    </row>
    <row r="176" spans="8:22">
      <c r="H176" s="5"/>
      <c r="I176" s="5"/>
      <c r="J176" s="5"/>
      <c r="K176" s="5"/>
      <c r="L176" s="5"/>
      <c r="M176" s="5"/>
      <c r="N176" s="5"/>
      <c r="O176" s="5"/>
      <c r="P176" s="5"/>
      <c r="Q176" s="5"/>
      <c r="S176" s="5"/>
      <c r="T176" s="93"/>
      <c r="U176" s="5"/>
      <c r="V176" s="5"/>
    </row>
    <row r="177" spans="8:22">
      <c r="H177" s="5"/>
      <c r="I177" s="5"/>
      <c r="J177" s="5"/>
      <c r="K177" s="5"/>
      <c r="L177" s="5"/>
      <c r="M177" s="5"/>
      <c r="N177" s="5"/>
      <c r="O177" s="5"/>
      <c r="P177" s="5"/>
      <c r="Q177" s="5"/>
      <c r="S177" s="5"/>
      <c r="T177" s="93"/>
      <c r="U177" s="5"/>
      <c r="V177" s="5"/>
    </row>
    <row r="178" spans="8:22">
      <c r="H178" s="5"/>
      <c r="I178" s="5"/>
      <c r="J178" s="5"/>
      <c r="K178" s="5"/>
      <c r="L178" s="5"/>
      <c r="M178" s="5"/>
      <c r="N178" s="5"/>
      <c r="O178" s="5"/>
      <c r="P178" s="5"/>
      <c r="Q178" s="5"/>
      <c r="S178" s="5"/>
      <c r="T178" s="93"/>
      <c r="U178" s="5"/>
      <c r="V178" s="5"/>
    </row>
    <row r="179" spans="8:22">
      <c r="H179" s="5"/>
      <c r="I179" s="5"/>
      <c r="J179" s="5"/>
      <c r="K179" s="5"/>
      <c r="L179" s="5"/>
      <c r="M179" s="5"/>
      <c r="N179" s="5"/>
      <c r="O179" s="5"/>
      <c r="P179" s="5"/>
      <c r="Q179" s="5"/>
      <c r="S179" s="5"/>
      <c r="T179" s="93"/>
      <c r="U179" s="5"/>
      <c r="V179" s="5"/>
    </row>
    <row r="180" spans="8:22">
      <c r="H180" s="5"/>
      <c r="I180" s="5"/>
      <c r="J180" s="5"/>
      <c r="K180" s="5"/>
      <c r="L180" s="5"/>
      <c r="M180" s="5"/>
      <c r="N180" s="5"/>
      <c r="O180" s="5"/>
      <c r="P180" s="5"/>
      <c r="Q180" s="5"/>
      <c r="S180" s="5"/>
      <c r="T180" s="93"/>
      <c r="U180" s="5"/>
      <c r="V180" s="5"/>
    </row>
    <row r="181" spans="8:22">
      <c r="H181" s="5"/>
      <c r="I181" s="5"/>
      <c r="J181" s="5"/>
      <c r="K181" s="5"/>
      <c r="L181" s="5"/>
      <c r="M181" s="5"/>
      <c r="N181" s="5"/>
      <c r="O181" s="5"/>
      <c r="P181" s="5"/>
      <c r="Q181" s="5"/>
      <c r="S181" s="5"/>
      <c r="T181" s="93"/>
      <c r="U181" s="5"/>
      <c r="V181" s="5"/>
    </row>
    <row r="182" spans="8:22">
      <c r="H182" s="5"/>
      <c r="I182" s="5"/>
      <c r="J182" s="5"/>
      <c r="K182" s="5"/>
      <c r="L182" s="5"/>
      <c r="M182" s="5"/>
      <c r="N182" s="5"/>
      <c r="O182" s="5"/>
      <c r="P182" s="5"/>
      <c r="Q182" s="5"/>
      <c r="S182" s="5"/>
      <c r="T182" s="93"/>
      <c r="U182" s="5"/>
      <c r="V182" s="5"/>
    </row>
    <row r="183" spans="8:22">
      <c r="H183" s="5"/>
      <c r="I183" s="5"/>
      <c r="J183" s="5"/>
      <c r="K183" s="5"/>
      <c r="L183" s="5"/>
      <c r="M183" s="5"/>
      <c r="N183" s="5"/>
      <c r="O183" s="5"/>
      <c r="P183" s="5"/>
      <c r="Q183" s="5"/>
      <c r="S183" s="5"/>
      <c r="T183" s="93"/>
      <c r="U183" s="5"/>
      <c r="V183" s="5"/>
    </row>
    <row r="184" spans="8:22">
      <c r="H184" s="5"/>
      <c r="I184" s="5"/>
      <c r="J184" s="5"/>
      <c r="K184" s="5"/>
      <c r="L184" s="5"/>
      <c r="M184" s="5"/>
      <c r="N184" s="5"/>
      <c r="O184" s="5"/>
      <c r="P184" s="5"/>
      <c r="Q184" s="5"/>
      <c r="S184" s="5"/>
      <c r="T184" s="93"/>
      <c r="U184" s="5"/>
      <c r="V184" s="5"/>
    </row>
    <row r="185" spans="8:22">
      <c r="H185" s="5"/>
      <c r="I185" s="5"/>
      <c r="J185" s="5"/>
      <c r="K185" s="5"/>
      <c r="L185" s="5"/>
      <c r="M185" s="5"/>
      <c r="N185" s="5"/>
      <c r="O185" s="5"/>
      <c r="P185" s="5"/>
      <c r="Q185" s="5"/>
      <c r="S185" s="5"/>
      <c r="T185" s="93"/>
      <c r="U185" s="5"/>
      <c r="V185" s="5"/>
    </row>
    <row r="186" spans="8:22">
      <c r="H186" s="5"/>
      <c r="I186" s="5"/>
      <c r="J186" s="5"/>
      <c r="K186" s="5"/>
      <c r="L186" s="5"/>
      <c r="M186" s="5"/>
      <c r="N186" s="5"/>
      <c r="O186" s="5"/>
      <c r="P186" s="5"/>
      <c r="Q186" s="5"/>
      <c r="S186" s="5"/>
      <c r="T186" s="93"/>
      <c r="U186" s="5"/>
      <c r="V186" s="5"/>
    </row>
    <row r="187" spans="8:22">
      <c r="H187" s="5"/>
      <c r="I187" s="5"/>
      <c r="J187" s="5"/>
      <c r="K187" s="5"/>
      <c r="L187" s="5"/>
      <c r="M187" s="5"/>
      <c r="N187" s="5"/>
      <c r="O187" s="5"/>
      <c r="P187" s="5"/>
      <c r="Q187" s="5"/>
      <c r="S187" s="5"/>
      <c r="T187" s="93"/>
      <c r="U187" s="5"/>
      <c r="V187" s="5"/>
    </row>
    <row r="188" spans="8:22">
      <c r="H188" s="5"/>
      <c r="I188" s="5"/>
      <c r="J188" s="5"/>
      <c r="K188" s="5"/>
      <c r="L188" s="5"/>
      <c r="M188" s="5"/>
      <c r="N188" s="5"/>
      <c r="O188" s="5"/>
      <c r="P188" s="5"/>
      <c r="Q188" s="5"/>
      <c r="S188" s="5"/>
      <c r="T188" s="93"/>
      <c r="U188" s="5"/>
      <c r="V188" s="5"/>
    </row>
    <row r="189" spans="8:22">
      <c r="H189" s="5"/>
      <c r="I189" s="5"/>
      <c r="J189" s="5"/>
      <c r="K189" s="5"/>
      <c r="L189" s="5"/>
      <c r="M189" s="5"/>
      <c r="N189" s="5"/>
      <c r="O189" s="5"/>
      <c r="P189" s="5"/>
      <c r="Q189" s="5"/>
      <c r="S189" s="5"/>
      <c r="T189" s="93"/>
      <c r="U189" s="5"/>
      <c r="V189" s="5"/>
    </row>
    <row r="190" spans="8:22">
      <c r="H190" s="5"/>
      <c r="I190" s="5"/>
      <c r="J190" s="5"/>
      <c r="K190" s="5"/>
      <c r="L190" s="5"/>
      <c r="M190" s="5"/>
      <c r="N190" s="5"/>
      <c r="O190" s="5"/>
      <c r="P190" s="5"/>
      <c r="Q190" s="5"/>
      <c r="S190" s="5"/>
      <c r="T190" s="93"/>
      <c r="U190" s="5"/>
      <c r="V190" s="5"/>
    </row>
    <row r="191" spans="8:22">
      <c r="H191" s="5"/>
      <c r="I191" s="5"/>
      <c r="J191" s="5"/>
      <c r="K191" s="5"/>
      <c r="L191" s="5"/>
      <c r="M191" s="5"/>
      <c r="N191" s="5"/>
      <c r="O191" s="5"/>
      <c r="P191" s="5"/>
      <c r="Q191" s="5"/>
      <c r="S191" s="5"/>
      <c r="T191" s="93"/>
      <c r="U191" s="5"/>
      <c r="V191" s="5"/>
    </row>
    <row r="192" spans="8:22">
      <c r="H192" s="5"/>
      <c r="I192" s="5"/>
      <c r="J192" s="5"/>
      <c r="K192" s="5"/>
      <c r="L192" s="5"/>
      <c r="M192" s="5"/>
      <c r="N192" s="5"/>
      <c r="O192" s="5"/>
      <c r="P192" s="5"/>
      <c r="Q192" s="5"/>
      <c r="S192" s="5"/>
      <c r="T192" s="93"/>
      <c r="U192" s="5"/>
      <c r="V192" s="5"/>
    </row>
    <row r="193" spans="8:22">
      <c r="H193" s="5"/>
      <c r="I193" s="5"/>
      <c r="J193" s="5"/>
      <c r="K193" s="5"/>
      <c r="L193" s="5"/>
      <c r="M193" s="5"/>
      <c r="N193" s="5"/>
      <c r="O193" s="5"/>
      <c r="P193" s="5"/>
      <c r="Q193" s="5"/>
      <c r="S193" s="5"/>
      <c r="T193" s="93"/>
      <c r="U193" s="5"/>
      <c r="V193" s="5"/>
    </row>
    <row r="194" spans="8:22">
      <c r="H194" s="5"/>
      <c r="I194" s="5"/>
      <c r="J194" s="5"/>
      <c r="K194" s="5"/>
      <c r="L194" s="5"/>
      <c r="M194" s="5"/>
      <c r="N194" s="5"/>
      <c r="O194" s="5"/>
      <c r="P194" s="5"/>
      <c r="Q194" s="5"/>
      <c r="S194" s="5"/>
      <c r="T194" s="93"/>
      <c r="U194" s="5"/>
      <c r="V194" s="5"/>
    </row>
    <row r="195" spans="8:22">
      <c r="H195" s="5"/>
      <c r="I195" s="5"/>
      <c r="J195" s="5"/>
      <c r="K195" s="5"/>
      <c r="L195" s="5"/>
      <c r="M195" s="5"/>
      <c r="N195" s="5"/>
      <c r="O195" s="5"/>
      <c r="P195" s="5"/>
      <c r="Q195" s="5"/>
      <c r="S195" s="5"/>
      <c r="T195" s="93"/>
      <c r="U195" s="5"/>
      <c r="V195" s="5"/>
    </row>
    <row r="196" spans="8:22">
      <c r="H196" s="5"/>
      <c r="I196" s="5"/>
      <c r="J196" s="5"/>
      <c r="K196" s="5"/>
      <c r="L196" s="5"/>
      <c r="M196" s="5"/>
      <c r="N196" s="5"/>
      <c r="O196" s="5"/>
      <c r="P196" s="5"/>
      <c r="Q196" s="5"/>
      <c r="S196" s="5"/>
      <c r="T196" s="93"/>
      <c r="U196" s="5"/>
      <c r="V196" s="5"/>
    </row>
    <row r="197" spans="8:22">
      <c r="H197" s="5"/>
      <c r="I197" s="5"/>
      <c r="J197" s="5"/>
      <c r="K197" s="5"/>
      <c r="L197" s="5"/>
      <c r="M197" s="5"/>
      <c r="N197" s="5"/>
      <c r="O197" s="5"/>
      <c r="P197" s="5"/>
      <c r="Q197" s="5"/>
      <c r="S197" s="5"/>
      <c r="T197" s="93"/>
      <c r="U197" s="5"/>
      <c r="V197" s="5"/>
    </row>
    <row r="198" spans="8:22">
      <c r="H198" s="5"/>
      <c r="I198" s="5"/>
      <c r="J198" s="5"/>
      <c r="K198" s="5"/>
      <c r="L198" s="5"/>
      <c r="M198" s="5"/>
      <c r="N198" s="5"/>
      <c r="O198" s="5"/>
      <c r="P198" s="5"/>
      <c r="Q198" s="5"/>
      <c r="S198" s="5"/>
      <c r="T198" s="93"/>
      <c r="U198" s="5"/>
      <c r="V198" s="5"/>
    </row>
    <row r="199" spans="8:22">
      <c r="H199" s="5"/>
      <c r="I199" s="5"/>
      <c r="J199" s="5"/>
      <c r="K199" s="5"/>
      <c r="L199" s="5"/>
      <c r="M199" s="5"/>
      <c r="N199" s="5"/>
      <c r="O199" s="5"/>
      <c r="P199" s="5"/>
      <c r="Q199" s="5"/>
      <c r="S199" s="5"/>
      <c r="T199" s="93"/>
      <c r="U199" s="5"/>
      <c r="V199" s="5"/>
    </row>
    <row r="200" spans="8:22">
      <c r="H200" s="5"/>
      <c r="I200" s="5"/>
      <c r="J200" s="5"/>
      <c r="K200" s="5"/>
      <c r="L200" s="5"/>
      <c r="M200" s="5"/>
      <c r="N200" s="5"/>
      <c r="O200" s="5"/>
      <c r="P200" s="5"/>
      <c r="Q200" s="5"/>
      <c r="S200" s="5"/>
      <c r="T200" s="93"/>
      <c r="U200" s="5"/>
      <c r="V200" s="5"/>
    </row>
    <row r="201" spans="8:22">
      <c r="H201" s="5"/>
      <c r="I201" s="5"/>
      <c r="J201" s="5"/>
      <c r="K201" s="5"/>
      <c r="L201" s="5"/>
      <c r="M201" s="5"/>
      <c r="N201" s="5"/>
      <c r="O201" s="5"/>
      <c r="P201" s="5"/>
      <c r="Q201" s="5"/>
      <c r="S201" s="5"/>
      <c r="T201" s="93"/>
      <c r="U201" s="5"/>
      <c r="V201" s="5"/>
    </row>
    <row r="202" spans="8:22">
      <c r="H202" s="5"/>
      <c r="I202" s="5"/>
      <c r="J202" s="5"/>
      <c r="K202" s="5"/>
      <c r="L202" s="5"/>
      <c r="M202" s="5"/>
      <c r="N202" s="5"/>
      <c r="O202" s="5"/>
      <c r="P202" s="5"/>
      <c r="Q202" s="5"/>
      <c r="S202" s="5"/>
      <c r="T202" s="93"/>
      <c r="U202" s="5"/>
      <c r="V202" s="5"/>
    </row>
    <row r="203" spans="8:22">
      <c r="H203" s="5"/>
      <c r="I203" s="5"/>
      <c r="J203" s="5"/>
      <c r="K203" s="5"/>
      <c r="L203" s="5"/>
      <c r="M203" s="5"/>
      <c r="N203" s="5"/>
      <c r="O203" s="5"/>
      <c r="P203" s="5"/>
      <c r="Q203" s="5"/>
      <c r="S203" s="5"/>
      <c r="T203" s="93"/>
      <c r="U203" s="5"/>
      <c r="V203" s="5"/>
    </row>
    <row r="204" spans="8:22">
      <c r="H204" s="5"/>
      <c r="I204" s="5"/>
      <c r="J204" s="5"/>
      <c r="K204" s="5"/>
      <c r="L204" s="5"/>
      <c r="M204" s="5"/>
      <c r="N204" s="5"/>
      <c r="O204" s="5"/>
      <c r="P204" s="5"/>
      <c r="Q204" s="5"/>
      <c r="S204" s="5"/>
      <c r="T204" s="93"/>
      <c r="U204" s="5"/>
      <c r="V204" s="5"/>
    </row>
    <row r="205" spans="8:22">
      <c r="H205" s="5"/>
      <c r="I205" s="5"/>
      <c r="J205" s="5"/>
      <c r="K205" s="5"/>
      <c r="L205" s="5"/>
      <c r="M205" s="5"/>
      <c r="N205" s="5"/>
      <c r="O205" s="5"/>
      <c r="P205" s="5"/>
      <c r="Q205" s="5"/>
      <c r="S205" s="5"/>
      <c r="T205" s="93"/>
      <c r="U205" s="5"/>
      <c r="V205" s="5"/>
    </row>
    <row r="206" spans="8:22">
      <c r="H206" s="5"/>
      <c r="I206" s="5"/>
      <c r="J206" s="5"/>
      <c r="K206" s="5"/>
      <c r="L206" s="5"/>
      <c r="M206" s="5"/>
      <c r="N206" s="5"/>
      <c r="O206" s="5"/>
      <c r="P206" s="5"/>
      <c r="Q206" s="5"/>
      <c r="S206" s="5"/>
      <c r="T206" s="93"/>
      <c r="U206" s="5"/>
      <c r="V206" s="5"/>
    </row>
    <row r="207" spans="8:22">
      <c r="H207" s="5"/>
      <c r="I207" s="5"/>
      <c r="J207" s="5"/>
      <c r="K207" s="5"/>
      <c r="L207" s="5"/>
      <c r="M207" s="5"/>
      <c r="N207" s="5"/>
      <c r="O207" s="5"/>
      <c r="P207" s="5"/>
      <c r="Q207" s="5"/>
      <c r="S207" s="5"/>
      <c r="T207" s="93"/>
      <c r="U207" s="5"/>
      <c r="V207" s="5"/>
    </row>
    <row r="208" spans="8:22">
      <c r="H208" s="5"/>
      <c r="I208" s="5"/>
      <c r="J208" s="5"/>
      <c r="K208" s="5"/>
      <c r="L208" s="5"/>
      <c r="M208" s="5"/>
      <c r="N208" s="5"/>
      <c r="O208" s="5"/>
      <c r="P208" s="5"/>
      <c r="Q208" s="5"/>
      <c r="S208" s="5"/>
      <c r="T208" s="93"/>
      <c r="U208" s="5"/>
      <c r="V208" s="5"/>
    </row>
    <row r="209" spans="8:22">
      <c r="H209" s="5"/>
      <c r="I209" s="5"/>
      <c r="J209" s="5"/>
      <c r="K209" s="5"/>
      <c r="L209" s="5"/>
      <c r="M209" s="5"/>
      <c r="N209" s="5"/>
      <c r="O209" s="5"/>
      <c r="P209" s="5"/>
      <c r="Q209" s="5"/>
      <c r="S209" s="5"/>
      <c r="T209" s="93"/>
      <c r="U209" s="5"/>
      <c r="V209" s="5"/>
    </row>
    <row r="210" spans="8:22">
      <c r="H210" s="5"/>
      <c r="I210" s="5"/>
      <c r="J210" s="5"/>
      <c r="K210" s="5"/>
      <c r="L210" s="5"/>
      <c r="M210" s="5"/>
      <c r="N210" s="5"/>
      <c r="O210" s="5"/>
      <c r="P210" s="5"/>
      <c r="Q210" s="5"/>
      <c r="S210" s="5"/>
      <c r="T210" s="93"/>
      <c r="U210" s="5"/>
      <c r="V210" s="5"/>
    </row>
    <row r="211" spans="8:22">
      <c r="H211" s="5"/>
      <c r="I211" s="5"/>
      <c r="J211" s="5"/>
      <c r="K211" s="5"/>
      <c r="L211" s="5"/>
      <c r="M211" s="5"/>
      <c r="N211" s="5"/>
      <c r="O211" s="5"/>
      <c r="P211" s="5"/>
      <c r="Q211" s="5"/>
      <c r="S211" s="5"/>
      <c r="T211" s="93"/>
      <c r="U211" s="5"/>
      <c r="V211" s="5"/>
    </row>
    <row r="212" spans="8:22">
      <c r="H212" s="5"/>
      <c r="I212" s="5"/>
      <c r="J212" s="5"/>
      <c r="K212" s="5"/>
      <c r="L212" s="5"/>
      <c r="M212" s="5"/>
      <c r="N212" s="5"/>
      <c r="O212" s="5"/>
      <c r="P212" s="5"/>
      <c r="Q212" s="5"/>
      <c r="S212" s="5"/>
      <c r="T212" s="93"/>
      <c r="U212" s="5"/>
      <c r="V212" s="5"/>
    </row>
    <row r="213" spans="8:22">
      <c r="H213" s="5"/>
      <c r="I213" s="5"/>
      <c r="J213" s="5"/>
      <c r="K213" s="5"/>
      <c r="L213" s="5"/>
      <c r="M213" s="5"/>
      <c r="N213" s="5"/>
      <c r="O213" s="5"/>
      <c r="P213" s="5"/>
      <c r="Q213" s="5"/>
      <c r="S213" s="5"/>
      <c r="T213" s="93"/>
      <c r="U213" s="5"/>
      <c r="V213" s="5"/>
    </row>
    <row r="214" spans="8:22">
      <c r="H214" s="5"/>
      <c r="I214" s="5"/>
      <c r="J214" s="5"/>
      <c r="K214" s="5"/>
      <c r="L214" s="5"/>
      <c r="M214" s="5"/>
      <c r="N214" s="5"/>
      <c r="O214" s="5"/>
      <c r="P214" s="5"/>
      <c r="Q214" s="5"/>
      <c r="S214" s="5"/>
      <c r="T214" s="93"/>
      <c r="U214" s="5"/>
      <c r="V214" s="5"/>
    </row>
    <row r="215" spans="8:22">
      <c r="H215" s="5"/>
      <c r="I215" s="5"/>
      <c r="J215" s="5"/>
      <c r="K215" s="5"/>
      <c r="L215" s="5"/>
      <c r="M215" s="5"/>
      <c r="N215" s="5"/>
      <c r="O215" s="5"/>
      <c r="P215" s="5"/>
      <c r="Q215" s="5"/>
      <c r="S215" s="5"/>
      <c r="T215" s="93"/>
      <c r="U215" s="5"/>
      <c r="V215" s="5"/>
    </row>
    <row r="216" spans="8:22">
      <c r="H216" s="5"/>
      <c r="I216" s="5"/>
      <c r="J216" s="5"/>
      <c r="K216" s="5"/>
      <c r="L216" s="5"/>
      <c r="M216" s="5"/>
      <c r="N216" s="5"/>
      <c r="O216" s="5"/>
      <c r="P216" s="5"/>
      <c r="Q216" s="5"/>
      <c r="S216" s="5"/>
      <c r="T216" s="93"/>
      <c r="U216" s="5"/>
      <c r="V216" s="5"/>
    </row>
    <row r="217" spans="8:22">
      <c r="H217" s="5"/>
      <c r="I217" s="5"/>
      <c r="J217" s="5"/>
      <c r="K217" s="5"/>
      <c r="L217" s="5"/>
      <c r="M217" s="5"/>
      <c r="N217" s="5"/>
      <c r="O217" s="5"/>
      <c r="P217" s="5"/>
      <c r="Q217" s="5"/>
      <c r="S217" s="5"/>
      <c r="T217" s="93"/>
      <c r="U217" s="5"/>
      <c r="V217" s="5"/>
    </row>
    <row r="218" spans="8:22">
      <c r="H218" s="5"/>
      <c r="I218" s="5"/>
      <c r="J218" s="5"/>
      <c r="K218" s="5"/>
      <c r="L218" s="5"/>
      <c r="M218" s="5"/>
      <c r="N218" s="5"/>
      <c r="O218" s="5"/>
      <c r="P218" s="5"/>
      <c r="Q218" s="5"/>
      <c r="S218" s="5"/>
      <c r="T218" s="93"/>
      <c r="U218" s="5"/>
      <c r="V218" s="5"/>
    </row>
    <row r="219" spans="8:22">
      <c r="H219" s="5"/>
      <c r="I219" s="5"/>
      <c r="J219" s="5"/>
      <c r="K219" s="5"/>
      <c r="L219" s="5"/>
      <c r="M219" s="5"/>
      <c r="N219" s="5"/>
      <c r="O219" s="5"/>
      <c r="P219" s="5"/>
      <c r="Q219" s="5"/>
      <c r="S219" s="5"/>
      <c r="T219" s="93"/>
      <c r="U219" s="5"/>
      <c r="V219" s="5"/>
    </row>
    <row r="220" spans="8:22">
      <c r="H220" s="5"/>
      <c r="I220" s="5"/>
      <c r="J220" s="5"/>
      <c r="K220" s="5"/>
      <c r="L220" s="5"/>
      <c r="M220" s="5"/>
      <c r="N220" s="5"/>
      <c r="O220" s="5"/>
      <c r="P220" s="5"/>
      <c r="Q220" s="5"/>
      <c r="S220" s="5"/>
      <c r="T220" s="93"/>
      <c r="U220" s="5"/>
      <c r="V220" s="5"/>
    </row>
    <row r="221" spans="8:22">
      <c r="H221" s="5"/>
      <c r="I221" s="5"/>
      <c r="J221" s="5"/>
      <c r="K221" s="5"/>
      <c r="L221" s="5"/>
      <c r="M221" s="5"/>
      <c r="N221" s="5"/>
      <c r="O221" s="5"/>
      <c r="P221" s="5"/>
      <c r="Q221" s="5"/>
      <c r="S221" s="5"/>
      <c r="T221" s="93"/>
      <c r="U221" s="5"/>
      <c r="V221" s="5"/>
    </row>
    <row r="222" spans="8:22">
      <c r="H222" s="5"/>
      <c r="I222" s="5"/>
      <c r="J222" s="5"/>
      <c r="K222" s="5"/>
      <c r="L222" s="5"/>
      <c r="M222" s="5"/>
      <c r="N222" s="5"/>
      <c r="O222" s="5"/>
      <c r="P222" s="5"/>
      <c r="Q222" s="5"/>
      <c r="S222" s="5"/>
      <c r="T222" s="93"/>
      <c r="U222" s="5"/>
      <c r="V222" s="5"/>
    </row>
    <row r="223" spans="8:22">
      <c r="H223" s="5"/>
      <c r="I223" s="5"/>
      <c r="J223" s="5"/>
      <c r="K223" s="5"/>
      <c r="L223" s="5"/>
      <c r="M223" s="5"/>
      <c r="N223" s="5"/>
      <c r="O223" s="5"/>
      <c r="P223" s="5"/>
      <c r="Q223" s="5"/>
      <c r="S223" s="5"/>
      <c r="T223" s="93"/>
      <c r="U223" s="5"/>
      <c r="V223" s="5"/>
    </row>
    <row r="224" spans="8:22">
      <c r="H224" s="5"/>
      <c r="I224" s="5"/>
      <c r="J224" s="5"/>
      <c r="K224" s="5"/>
      <c r="L224" s="5"/>
      <c r="M224" s="5"/>
      <c r="N224" s="5"/>
      <c r="O224" s="5"/>
      <c r="P224" s="5"/>
      <c r="Q224" s="5"/>
      <c r="S224" s="5"/>
      <c r="T224" s="93"/>
      <c r="U224" s="5"/>
      <c r="V224" s="5"/>
    </row>
    <row r="225" spans="8:22">
      <c r="H225" s="5"/>
      <c r="I225" s="5"/>
      <c r="J225" s="5"/>
      <c r="K225" s="5"/>
      <c r="L225" s="5"/>
      <c r="M225" s="5"/>
      <c r="N225" s="5"/>
      <c r="O225" s="5"/>
      <c r="P225" s="5"/>
      <c r="Q225" s="5"/>
      <c r="S225" s="5"/>
      <c r="T225" s="93"/>
      <c r="U225" s="5"/>
      <c r="V225" s="5"/>
    </row>
    <row r="226" spans="8:22">
      <c r="H226" s="5"/>
      <c r="I226" s="5"/>
      <c r="J226" s="5"/>
      <c r="K226" s="5"/>
      <c r="L226" s="5"/>
      <c r="M226" s="5"/>
      <c r="N226" s="5"/>
      <c r="O226" s="5"/>
      <c r="P226" s="5"/>
      <c r="Q226" s="5"/>
      <c r="S226" s="5"/>
      <c r="T226" s="93"/>
      <c r="U226" s="5"/>
      <c r="V226" s="5"/>
    </row>
    <row r="227" spans="8:22">
      <c r="H227" s="5"/>
      <c r="I227" s="5"/>
      <c r="J227" s="5"/>
      <c r="K227" s="5"/>
      <c r="L227" s="5"/>
      <c r="M227" s="5"/>
      <c r="N227" s="5"/>
      <c r="O227" s="5"/>
      <c r="P227" s="5"/>
      <c r="Q227" s="5"/>
      <c r="S227" s="5"/>
      <c r="T227" s="93"/>
      <c r="U227" s="5"/>
      <c r="V227" s="5"/>
    </row>
    <row r="228" spans="8:22">
      <c r="H228" s="5"/>
      <c r="I228" s="5"/>
      <c r="J228" s="5"/>
      <c r="K228" s="5"/>
      <c r="L228" s="5"/>
      <c r="M228" s="5"/>
      <c r="N228" s="5"/>
      <c r="O228" s="5"/>
      <c r="P228" s="5"/>
      <c r="Q228" s="5"/>
      <c r="S228" s="5"/>
      <c r="T228" s="93"/>
      <c r="U228" s="5"/>
      <c r="V228" s="5"/>
    </row>
    <row r="229" spans="8:22">
      <c r="H229" s="5"/>
      <c r="I229" s="5"/>
      <c r="J229" s="5"/>
      <c r="K229" s="5"/>
      <c r="L229" s="5"/>
      <c r="M229" s="5"/>
      <c r="N229" s="5"/>
      <c r="O229" s="5"/>
      <c r="P229" s="5"/>
      <c r="Q229" s="5"/>
      <c r="S229" s="5"/>
      <c r="T229" s="93"/>
      <c r="U229" s="5"/>
      <c r="V229" s="5"/>
    </row>
    <row r="230" spans="8:22">
      <c r="H230" s="5"/>
      <c r="I230" s="5"/>
      <c r="J230" s="5"/>
      <c r="K230" s="5"/>
      <c r="L230" s="5"/>
      <c r="M230" s="5"/>
      <c r="N230" s="5"/>
      <c r="O230" s="5"/>
      <c r="P230" s="5"/>
      <c r="Q230" s="5"/>
      <c r="S230" s="5"/>
      <c r="T230" s="93"/>
      <c r="U230" s="5"/>
      <c r="V230" s="5"/>
    </row>
    <row r="231" spans="8:22">
      <c r="H231" s="5"/>
      <c r="I231" s="5"/>
      <c r="J231" s="5"/>
      <c r="K231" s="5"/>
      <c r="L231" s="5"/>
      <c r="M231" s="5"/>
      <c r="N231" s="5"/>
      <c r="O231" s="5"/>
      <c r="P231" s="5"/>
      <c r="Q231" s="5"/>
      <c r="S231" s="5"/>
      <c r="T231" s="93"/>
      <c r="U231" s="5"/>
      <c r="V231" s="5"/>
    </row>
    <row r="232" spans="8:22">
      <c r="H232" s="5"/>
      <c r="I232" s="5"/>
      <c r="J232" s="5"/>
      <c r="K232" s="5"/>
      <c r="L232" s="5"/>
      <c r="M232" s="5"/>
      <c r="N232" s="5"/>
      <c r="O232" s="5"/>
      <c r="P232" s="5"/>
      <c r="Q232" s="5"/>
      <c r="S232" s="5"/>
      <c r="T232" s="93"/>
      <c r="U232" s="5"/>
      <c r="V232" s="5"/>
    </row>
    <row r="233" spans="8:22">
      <c r="H233" s="5"/>
      <c r="I233" s="5"/>
      <c r="J233" s="5"/>
      <c r="K233" s="5"/>
      <c r="L233" s="5"/>
      <c r="M233" s="5"/>
      <c r="N233" s="5"/>
      <c r="O233" s="5"/>
      <c r="P233" s="5"/>
      <c r="Q233" s="5"/>
      <c r="S233" s="5"/>
      <c r="T233" s="93"/>
      <c r="U233" s="5"/>
      <c r="V233" s="5"/>
    </row>
    <row r="234" spans="8:22">
      <c r="H234" s="5"/>
      <c r="I234" s="5"/>
      <c r="J234" s="5"/>
      <c r="K234" s="5"/>
      <c r="L234" s="5"/>
      <c r="M234" s="5"/>
      <c r="N234" s="5"/>
      <c r="O234" s="5"/>
      <c r="P234" s="5"/>
      <c r="Q234" s="5"/>
      <c r="S234" s="5"/>
      <c r="T234" s="93"/>
      <c r="U234" s="5"/>
      <c r="V234" s="5"/>
    </row>
    <row r="235" spans="8:22">
      <c r="H235" s="5"/>
      <c r="I235" s="5"/>
      <c r="J235" s="5"/>
      <c r="K235" s="5"/>
      <c r="L235" s="5"/>
      <c r="M235" s="5"/>
      <c r="N235" s="5"/>
      <c r="O235" s="5"/>
      <c r="P235" s="5"/>
      <c r="Q235" s="5"/>
      <c r="S235" s="5"/>
      <c r="T235" s="93"/>
      <c r="U235" s="5"/>
      <c r="V235" s="5"/>
    </row>
    <row r="236" spans="8:22">
      <c r="H236" s="5"/>
      <c r="I236" s="5"/>
      <c r="J236" s="5"/>
      <c r="K236" s="5"/>
      <c r="L236" s="5"/>
      <c r="M236" s="5"/>
      <c r="N236" s="5"/>
      <c r="O236" s="5"/>
      <c r="P236" s="5"/>
      <c r="Q236" s="5"/>
      <c r="S236" s="5"/>
      <c r="T236" s="93"/>
      <c r="U236" s="5"/>
      <c r="V236" s="5"/>
    </row>
    <row r="237" spans="8:22">
      <c r="H237" s="5"/>
      <c r="I237" s="5"/>
      <c r="J237" s="5"/>
      <c r="K237" s="5"/>
      <c r="L237" s="5"/>
      <c r="M237" s="5"/>
      <c r="N237" s="5"/>
      <c r="O237" s="5"/>
      <c r="P237" s="5"/>
      <c r="Q237" s="5"/>
      <c r="S237" s="5"/>
      <c r="T237" s="93"/>
      <c r="U237" s="5"/>
      <c r="V237" s="5"/>
    </row>
    <row r="238" spans="8:22">
      <c r="H238" s="5"/>
      <c r="I238" s="5"/>
      <c r="J238" s="5"/>
      <c r="K238" s="5"/>
      <c r="L238" s="5"/>
      <c r="M238" s="5"/>
      <c r="N238" s="5"/>
      <c r="O238" s="5"/>
      <c r="P238" s="5"/>
      <c r="Q238" s="5"/>
      <c r="S238" s="5"/>
      <c r="T238" s="93"/>
      <c r="U238" s="5"/>
      <c r="V238" s="5"/>
    </row>
    <row r="239" spans="8:22">
      <c r="H239" s="5"/>
      <c r="I239" s="5"/>
      <c r="J239" s="5"/>
      <c r="K239" s="5"/>
      <c r="L239" s="5"/>
      <c r="M239" s="5"/>
      <c r="N239" s="5"/>
      <c r="O239" s="5"/>
      <c r="P239" s="5"/>
      <c r="Q239" s="5"/>
      <c r="S239" s="5"/>
      <c r="T239" s="93"/>
      <c r="U239" s="5"/>
      <c r="V239" s="5"/>
    </row>
    <row r="240" spans="8:22">
      <c r="H240" s="5"/>
      <c r="I240" s="5"/>
      <c r="J240" s="5"/>
      <c r="K240" s="5"/>
      <c r="L240" s="5"/>
      <c r="M240" s="5"/>
      <c r="N240" s="5"/>
      <c r="O240" s="5"/>
      <c r="P240" s="5"/>
      <c r="Q240" s="5"/>
      <c r="S240" s="5"/>
      <c r="T240" s="93"/>
      <c r="U240" s="5"/>
      <c r="V240" s="5"/>
    </row>
    <row r="241" spans="8:22">
      <c r="H241" s="5"/>
      <c r="I241" s="5"/>
      <c r="J241" s="5"/>
      <c r="K241" s="5"/>
      <c r="L241" s="5"/>
      <c r="M241" s="5"/>
      <c r="N241" s="5"/>
      <c r="O241" s="5"/>
      <c r="P241" s="5"/>
      <c r="Q241" s="5"/>
      <c r="S241" s="5"/>
      <c r="T241" s="93"/>
      <c r="U241" s="5"/>
      <c r="V241" s="5"/>
    </row>
    <row r="242" spans="8:22">
      <c r="H242" s="5"/>
      <c r="I242" s="5"/>
      <c r="J242" s="5"/>
      <c r="K242" s="5"/>
      <c r="L242" s="5"/>
      <c r="M242" s="5"/>
      <c r="N242" s="5"/>
      <c r="O242" s="5"/>
      <c r="P242" s="5"/>
      <c r="Q242" s="5"/>
      <c r="S242" s="5"/>
      <c r="T242" s="93"/>
      <c r="U242" s="5"/>
      <c r="V242" s="5"/>
    </row>
    <row r="243" spans="8:22">
      <c r="H243" s="5"/>
      <c r="I243" s="5"/>
      <c r="J243" s="5"/>
      <c r="K243" s="5"/>
      <c r="L243" s="5"/>
      <c r="M243" s="5"/>
      <c r="N243" s="5"/>
      <c r="O243" s="5"/>
      <c r="P243" s="5"/>
      <c r="Q243" s="5"/>
      <c r="S243" s="5"/>
      <c r="T243" s="93"/>
      <c r="U243" s="5"/>
      <c r="V243" s="5"/>
    </row>
    <row r="244" spans="8:22">
      <c r="H244" s="5"/>
      <c r="I244" s="5"/>
      <c r="J244" s="5"/>
      <c r="K244" s="5"/>
      <c r="L244" s="5"/>
      <c r="M244" s="5"/>
      <c r="N244" s="5"/>
      <c r="O244" s="5"/>
      <c r="P244" s="5"/>
      <c r="Q244" s="5"/>
      <c r="S244" s="5"/>
      <c r="T244" s="93"/>
      <c r="U244" s="5"/>
      <c r="V244" s="5"/>
    </row>
    <row r="245" spans="8:22">
      <c r="H245" s="5"/>
      <c r="I245" s="5"/>
      <c r="J245" s="5"/>
      <c r="K245" s="5"/>
      <c r="L245" s="5"/>
      <c r="M245" s="5"/>
      <c r="N245" s="5"/>
      <c r="O245" s="5"/>
      <c r="P245" s="5"/>
      <c r="Q245" s="5"/>
      <c r="S245" s="5"/>
      <c r="T245" s="93"/>
      <c r="U245" s="5"/>
      <c r="V245" s="5"/>
    </row>
    <row r="246" spans="8:22">
      <c r="H246" s="5"/>
      <c r="I246" s="5"/>
      <c r="J246" s="5"/>
      <c r="K246" s="5"/>
      <c r="L246" s="5"/>
      <c r="M246" s="5"/>
      <c r="N246" s="5"/>
      <c r="O246" s="5"/>
      <c r="P246" s="5"/>
      <c r="Q246" s="5"/>
      <c r="S246" s="5"/>
      <c r="T246" s="93"/>
      <c r="U246" s="5"/>
      <c r="V246" s="5"/>
    </row>
    <row r="247" spans="8:22">
      <c r="H247" s="5"/>
      <c r="I247" s="5"/>
      <c r="J247" s="5"/>
      <c r="K247" s="5"/>
      <c r="L247" s="5"/>
      <c r="M247" s="5"/>
      <c r="N247" s="5"/>
      <c r="O247" s="5"/>
      <c r="P247" s="5"/>
      <c r="Q247" s="5"/>
      <c r="S247" s="5"/>
      <c r="T247" s="93"/>
      <c r="U247" s="5"/>
      <c r="V247" s="5"/>
    </row>
    <row r="248" spans="8:22">
      <c r="H248" s="5"/>
      <c r="I248" s="5"/>
      <c r="J248" s="5"/>
      <c r="K248" s="5"/>
      <c r="L248" s="5"/>
      <c r="M248" s="5"/>
      <c r="N248" s="5"/>
      <c r="O248" s="5"/>
      <c r="P248" s="5"/>
      <c r="Q248" s="5"/>
      <c r="S248" s="5"/>
      <c r="T248" s="93"/>
      <c r="U248" s="5"/>
      <c r="V248" s="5"/>
    </row>
    <row r="249" spans="8:22">
      <c r="H249" s="5"/>
      <c r="I249" s="5"/>
      <c r="J249" s="5"/>
      <c r="K249" s="5"/>
      <c r="L249" s="5"/>
      <c r="M249" s="5"/>
      <c r="N249" s="5"/>
      <c r="O249" s="5"/>
      <c r="P249" s="5"/>
      <c r="Q249" s="5"/>
      <c r="S249" s="5"/>
      <c r="T249" s="93"/>
      <c r="U249" s="5"/>
      <c r="V249" s="5"/>
    </row>
    <row r="250" spans="8:22">
      <c r="H250" s="5"/>
      <c r="I250" s="5"/>
      <c r="J250" s="5"/>
      <c r="K250" s="5"/>
      <c r="L250" s="5"/>
      <c r="M250" s="5"/>
      <c r="N250" s="5"/>
      <c r="O250" s="5"/>
      <c r="P250" s="5"/>
      <c r="Q250" s="5"/>
      <c r="S250" s="5"/>
      <c r="T250" s="93"/>
      <c r="U250" s="5"/>
      <c r="V250" s="5"/>
    </row>
    <row r="251" spans="8:22">
      <c r="H251" s="5"/>
      <c r="I251" s="5"/>
      <c r="J251" s="5"/>
      <c r="K251" s="5"/>
      <c r="L251" s="5"/>
      <c r="M251" s="5"/>
      <c r="N251" s="5"/>
      <c r="O251" s="5"/>
      <c r="P251" s="5"/>
      <c r="Q251" s="5"/>
      <c r="S251" s="5"/>
      <c r="T251" s="93"/>
      <c r="U251" s="5"/>
      <c r="V251" s="5"/>
    </row>
    <row r="252" spans="8:22">
      <c r="H252" s="5"/>
      <c r="I252" s="5"/>
      <c r="J252" s="5"/>
      <c r="K252" s="5"/>
      <c r="L252" s="5"/>
      <c r="M252" s="5"/>
      <c r="N252" s="5"/>
      <c r="O252" s="5"/>
      <c r="P252" s="5"/>
      <c r="Q252" s="5"/>
      <c r="S252" s="5"/>
      <c r="T252" s="93"/>
      <c r="U252" s="5"/>
      <c r="V252" s="5"/>
    </row>
    <row r="253" spans="8:22">
      <c r="H253" s="5"/>
      <c r="I253" s="5"/>
      <c r="J253" s="5"/>
      <c r="K253" s="5"/>
      <c r="L253" s="5"/>
      <c r="M253" s="5"/>
      <c r="N253" s="5"/>
      <c r="O253" s="5"/>
      <c r="P253" s="5"/>
      <c r="Q253" s="5"/>
      <c r="S253" s="5"/>
      <c r="T253" s="93"/>
      <c r="U253" s="5"/>
      <c r="V253" s="5"/>
    </row>
    <row r="254" spans="8:22">
      <c r="H254" s="5"/>
      <c r="I254" s="5"/>
      <c r="J254" s="5"/>
      <c r="K254" s="5"/>
      <c r="L254" s="5"/>
      <c r="M254" s="5"/>
      <c r="N254" s="5"/>
      <c r="O254" s="5"/>
      <c r="P254" s="5"/>
      <c r="Q254" s="5"/>
      <c r="S254" s="5"/>
      <c r="T254" s="93"/>
      <c r="U254" s="5"/>
      <c r="V254" s="5"/>
    </row>
    <row r="255" spans="8:22">
      <c r="H255" s="5"/>
      <c r="I255" s="5"/>
      <c r="J255" s="5"/>
      <c r="K255" s="5"/>
      <c r="L255" s="5"/>
      <c r="M255" s="5"/>
      <c r="N255" s="5"/>
      <c r="O255" s="5"/>
      <c r="P255" s="5"/>
      <c r="Q255" s="5"/>
      <c r="S255" s="5"/>
      <c r="T255" s="93"/>
      <c r="U255" s="5"/>
      <c r="V255" s="5"/>
    </row>
    <row r="256" spans="8:22">
      <c r="H256" s="5"/>
      <c r="I256" s="5"/>
      <c r="J256" s="5"/>
      <c r="K256" s="5"/>
      <c r="L256" s="5"/>
      <c r="M256" s="5"/>
      <c r="N256" s="5"/>
      <c r="O256" s="5"/>
      <c r="P256" s="5"/>
      <c r="Q256" s="5"/>
      <c r="S256" s="5"/>
      <c r="T256" s="93"/>
      <c r="U256" s="5"/>
      <c r="V256" s="5"/>
    </row>
    <row r="257" spans="8:22">
      <c r="H257" s="5"/>
      <c r="I257" s="5"/>
      <c r="J257" s="5"/>
      <c r="K257" s="5"/>
      <c r="L257" s="5"/>
      <c r="M257" s="5"/>
      <c r="N257" s="5"/>
      <c r="O257" s="5"/>
      <c r="P257" s="5"/>
      <c r="Q257" s="5"/>
      <c r="S257" s="5"/>
      <c r="T257" s="93"/>
      <c r="U257" s="5"/>
      <c r="V257" s="5"/>
    </row>
    <row r="258" spans="8:22">
      <c r="H258" s="5"/>
      <c r="I258" s="5"/>
      <c r="J258" s="5"/>
      <c r="K258" s="5"/>
      <c r="L258" s="5"/>
      <c r="M258" s="5"/>
      <c r="N258" s="5"/>
      <c r="O258" s="5"/>
      <c r="P258" s="5"/>
      <c r="Q258" s="5"/>
      <c r="S258" s="5"/>
      <c r="T258" s="93"/>
      <c r="U258" s="5"/>
      <c r="V258" s="5"/>
    </row>
    <row r="259" spans="8:22">
      <c r="H259" s="5"/>
      <c r="I259" s="5"/>
      <c r="J259" s="5"/>
      <c r="K259" s="5"/>
      <c r="L259" s="5"/>
      <c r="M259" s="5"/>
      <c r="N259" s="5"/>
      <c r="O259" s="5"/>
      <c r="P259" s="5"/>
      <c r="Q259" s="5"/>
      <c r="S259" s="5"/>
      <c r="T259" s="93"/>
      <c r="U259" s="5"/>
      <c r="V259" s="5"/>
    </row>
    <row r="260" spans="8:22">
      <c r="H260" s="5"/>
      <c r="I260" s="5"/>
      <c r="J260" s="5"/>
      <c r="K260" s="5"/>
      <c r="L260" s="5"/>
      <c r="M260" s="5"/>
      <c r="N260" s="5"/>
      <c r="O260" s="5"/>
      <c r="P260" s="5"/>
      <c r="Q260" s="5"/>
      <c r="S260" s="5"/>
      <c r="T260" s="93"/>
      <c r="U260" s="5"/>
      <c r="V260" s="5"/>
    </row>
    <row r="261" spans="8:22">
      <c r="H261" s="5"/>
      <c r="I261" s="5"/>
      <c r="J261" s="5"/>
      <c r="K261" s="5"/>
      <c r="L261" s="5"/>
      <c r="M261" s="5"/>
      <c r="N261" s="5"/>
      <c r="O261" s="5"/>
      <c r="P261" s="5"/>
      <c r="Q261" s="5"/>
      <c r="S261" s="5"/>
      <c r="T261" s="93"/>
      <c r="U261" s="5"/>
      <c r="V261" s="5"/>
    </row>
    <row r="262" spans="8:22">
      <c r="H262" s="5"/>
      <c r="I262" s="5"/>
      <c r="J262" s="5"/>
      <c r="K262" s="5"/>
      <c r="L262" s="5"/>
      <c r="M262" s="5"/>
      <c r="N262" s="5"/>
      <c r="O262" s="5"/>
      <c r="P262" s="5"/>
      <c r="Q262" s="5"/>
      <c r="S262" s="5"/>
      <c r="T262" s="93"/>
      <c r="U262" s="5"/>
      <c r="V262" s="5"/>
    </row>
    <row r="263" spans="8:22">
      <c r="H263" s="5"/>
      <c r="I263" s="5"/>
      <c r="J263" s="5"/>
      <c r="K263" s="5"/>
      <c r="L263" s="5"/>
      <c r="M263" s="5"/>
      <c r="N263" s="5"/>
      <c r="O263" s="5"/>
      <c r="P263" s="5"/>
      <c r="Q263" s="5"/>
      <c r="S263" s="5"/>
      <c r="T263" s="93"/>
      <c r="U263" s="5"/>
      <c r="V263" s="5"/>
    </row>
    <row r="264" spans="8:22">
      <c r="H264" s="5"/>
      <c r="I264" s="5"/>
      <c r="J264" s="5"/>
      <c r="K264" s="5"/>
      <c r="L264" s="5"/>
      <c r="M264" s="5"/>
      <c r="N264" s="5"/>
      <c r="O264" s="5"/>
      <c r="P264" s="5"/>
      <c r="Q264" s="5"/>
      <c r="S264" s="5"/>
      <c r="T264" s="93"/>
      <c r="U264" s="5"/>
      <c r="V264" s="5"/>
    </row>
    <row r="265" spans="8:22">
      <c r="H265" s="5"/>
      <c r="I265" s="5"/>
      <c r="J265" s="5"/>
      <c r="K265" s="5"/>
      <c r="L265" s="5"/>
      <c r="M265" s="5"/>
      <c r="N265" s="5"/>
      <c r="O265" s="5"/>
      <c r="P265" s="5"/>
      <c r="Q265" s="5"/>
      <c r="S265" s="5"/>
      <c r="T265" s="93"/>
      <c r="U265" s="5"/>
      <c r="V265" s="5"/>
    </row>
    <row r="266" spans="8:22">
      <c r="H266" s="5"/>
      <c r="I266" s="5"/>
      <c r="J266" s="5"/>
      <c r="K266" s="5"/>
      <c r="L266" s="5"/>
      <c r="M266" s="5"/>
      <c r="N266" s="5"/>
      <c r="O266" s="5"/>
      <c r="P266" s="5"/>
      <c r="Q266" s="5"/>
      <c r="S266" s="5"/>
      <c r="T266" s="93"/>
      <c r="U266" s="5"/>
      <c r="V266" s="5"/>
    </row>
    <row r="267" spans="8:22">
      <c r="H267" s="5"/>
      <c r="I267" s="5"/>
      <c r="J267" s="5"/>
      <c r="K267" s="5"/>
      <c r="L267" s="5"/>
      <c r="M267" s="5"/>
      <c r="N267" s="5"/>
      <c r="O267" s="5"/>
      <c r="P267" s="5"/>
      <c r="Q267" s="5"/>
      <c r="S267" s="5"/>
      <c r="T267" s="93"/>
      <c r="U267" s="5"/>
      <c r="V267" s="5"/>
    </row>
    <row r="268" spans="8:22">
      <c r="H268" s="5"/>
      <c r="I268" s="5"/>
      <c r="J268" s="5"/>
      <c r="K268" s="5"/>
      <c r="L268" s="5"/>
      <c r="M268" s="5"/>
      <c r="N268" s="5"/>
      <c r="O268" s="5"/>
      <c r="P268" s="5"/>
      <c r="Q268" s="5"/>
      <c r="S268" s="5"/>
      <c r="T268" s="93"/>
      <c r="U268" s="5"/>
      <c r="V268" s="5"/>
    </row>
    <row r="269" spans="8:22">
      <c r="H269" s="5"/>
      <c r="I269" s="5"/>
      <c r="J269" s="5"/>
      <c r="K269" s="5"/>
      <c r="L269" s="5"/>
      <c r="M269" s="5"/>
      <c r="N269" s="5"/>
      <c r="O269" s="5"/>
      <c r="P269" s="5"/>
      <c r="Q269" s="5"/>
      <c r="S269" s="5"/>
      <c r="T269" s="93"/>
      <c r="U269" s="5"/>
      <c r="V269" s="5"/>
    </row>
    <row r="270" spans="8:22">
      <c r="H270" s="5"/>
      <c r="I270" s="5"/>
      <c r="J270" s="5"/>
      <c r="K270" s="5"/>
      <c r="L270" s="5"/>
      <c r="M270" s="5"/>
      <c r="N270" s="5"/>
      <c r="O270" s="5"/>
      <c r="P270" s="5"/>
      <c r="Q270" s="5"/>
      <c r="S270" s="5"/>
      <c r="T270" s="93"/>
      <c r="U270" s="5"/>
      <c r="V270" s="5"/>
    </row>
    <row r="271" spans="8:22">
      <c r="H271" s="5"/>
      <c r="I271" s="5"/>
      <c r="J271" s="5"/>
      <c r="K271" s="5"/>
      <c r="L271" s="5"/>
      <c r="M271" s="5"/>
      <c r="N271" s="5"/>
      <c r="O271" s="5"/>
      <c r="P271" s="5"/>
      <c r="Q271" s="5"/>
      <c r="S271" s="5"/>
      <c r="T271" s="93"/>
      <c r="U271" s="5"/>
      <c r="V271" s="5"/>
    </row>
    <row r="272" spans="8:22">
      <c r="H272" s="5"/>
      <c r="I272" s="5"/>
      <c r="J272" s="5"/>
      <c r="K272" s="5"/>
      <c r="L272" s="5"/>
      <c r="M272" s="5"/>
      <c r="N272" s="5"/>
      <c r="O272" s="5"/>
      <c r="P272" s="5"/>
      <c r="Q272" s="5"/>
      <c r="S272" s="5"/>
      <c r="T272" s="93"/>
      <c r="U272" s="5"/>
      <c r="V272" s="5"/>
    </row>
    <row r="273" spans="8:22">
      <c r="H273" s="5"/>
      <c r="I273" s="5"/>
      <c r="J273" s="5"/>
      <c r="K273" s="5"/>
      <c r="L273" s="5"/>
      <c r="M273" s="5"/>
      <c r="N273" s="5"/>
      <c r="O273" s="5"/>
      <c r="P273" s="5"/>
      <c r="Q273" s="5"/>
      <c r="S273" s="5"/>
      <c r="T273" s="93"/>
      <c r="U273" s="5"/>
      <c r="V273" s="5"/>
    </row>
    <row r="274" spans="8:22">
      <c r="H274" s="5"/>
      <c r="I274" s="5"/>
      <c r="J274" s="5"/>
      <c r="K274" s="5"/>
      <c r="L274" s="5"/>
      <c r="M274" s="5"/>
      <c r="N274" s="5"/>
      <c r="O274" s="5"/>
      <c r="P274" s="5"/>
      <c r="Q274" s="5"/>
      <c r="S274" s="5"/>
      <c r="T274" s="93"/>
      <c r="U274" s="5"/>
      <c r="V274" s="5"/>
    </row>
    <row r="275" spans="8:22">
      <c r="H275" s="5"/>
      <c r="I275" s="5"/>
      <c r="J275" s="5"/>
      <c r="K275" s="5"/>
      <c r="L275" s="5"/>
      <c r="M275" s="5"/>
      <c r="N275" s="5"/>
      <c r="O275" s="5"/>
      <c r="P275" s="5"/>
      <c r="Q275" s="5"/>
      <c r="S275" s="5"/>
      <c r="T275" s="93"/>
      <c r="U275" s="5"/>
      <c r="V275" s="5"/>
    </row>
    <row r="276" spans="8:22">
      <c r="H276" s="5"/>
      <c r="I276" s="5"/>
      <c r="J276" s="5"/>
      <c r="K276" s="5"/>
      <c r="L276" s="5"/>
      <c r="M276" s="5"/>
      <c r="N276" s="5"/>
      <c r="O276" s="5"/>
      <c r="P276" s="5"/>
      <c r="Q276" s="5"/>
      <c r="S276" s="5"/>
      <c r="T276" s="93"/>
      <c r="U276" s="5"/>
      <c r="V276" s="5"/>
    </row>
    <row r="277" spans="8:22">
      <c r="H277" s="5"/>
      <c r="I277" s="5"/>
      <c r="J277" s="5"/>
      <c r="K277" s="5"/>
      <c r="L277" s="5"/>
      <c r="M277" s="5"/>
      <c r="N277" s="5"/>
      <c r="O277" s="5"/>
      <c r="P277" s="5"/>
      <c r="Q277" s="5"/>
      <c r="S277" s="5"/>
      <c r="T277" s="93"/>
      <c r="U277" s="5"/>
      <c r="V277" s="5"/>
    </row>
    <row r="278" spans="8:22">
      <c r="H278" s="5"/>
      <c r="I278" s="5"/>
      <c r="J278" s="5"/>
      <c r="K278" s="5"/>
      <c r="L278" s="5"/>
      <c r="M278" s="5"/>
      <c r="N278" s="5"/>
      <c r="O278" s="5"/>
      <c r="P278" s="5"/>
      <c r="Q278" s="5"/>
      <c r="S278" s="5"/>
      <c r="T278" s="93"/>
      <c r="U278" s="5"/>
      <c r="V278" s="5"/>
    </row>
    <row r="279" spans="8:22">
      <c r="H279" s="5"/>
      <c r="I279" s="5"/>
      <c r="J279" s="5"/>
      <c r="K279" s="5"/>
      <c r="L279" s="5"/>
      <c r="M279" s="5"/>
      <c r="N279" s="5"/>
      <c r="O279" s="5"/>
      <c r="P279" s="5"/>
      <c r="Q279" s="5"/>
      <c r="S279" s="5"/>
      <c r="T279" s="93"/>
      <c r="U279" s="5"/>
      <c r="V279" s="5"/>
    </row>
    <row r="280" spans="8:22">
      <c r="H280" s="5"/>
      <c r="I280" s="5"/>
      <c r="J280" s="5"/>
      <c r="K280" s="5"/>
      <c r="L280" s="5"/>
      <c r="M280" s="5"/>
      <c r="N280" s="5"/>
      <c r="O280" s="5"/>
      <c r="P280" s="5"/>
      <c r="Q280" s="5"/>
      <c r="S280" s="5"/>
      <c r="T280" s="93"/>
      <c r="U280" s="5"/>
      <c r="V280" s="5"/>
    </row>
    <row r="281" spans="8:22">
      <c r="H281" s="5"/>
      <c r="I281" s="5"/>
      <c r="J281" s="5"/>
      <c r="K281" s="5"/>
      <c r="L281" s="5"/>
      <c r="M281" s="5"/>
      <c r="N281" s="5"/>
      <c r="O281" s="5"/>
      <c r="P281" s="5"/>
      <c r="Q281" s="5"/>
      <c r="S281" s="5"/>
      <c r="T281" s="93"/>
      <c r="U281" s="5"/>
      <c r="V281" s="5"/>
    </row>
    <row r="282" spans="8:22">
      <c r="H282" s="5"/>
      <c r="I282" s="5"/>
      <c r="J282" s="5"/>
      <c r="K282" s="5"/>
      <c r="L282" s="5"/>
      <c r="M282" s="5"/>
      <c r="N282" s="5"/>
      <c r="O282" s="5"/>
      <c r="P282" s="5"/>
      <c r="Q282" s="5"/>
      <c r="S282" s="5"/>
      <c r="T282" s="93"/>
      <c r="U282" s="5"/>
      <c r="V282" s="5"/>
    </row>
    <row r="283" spans="8:22">
      <c r="H283" s="5"/>
      <c r="I283" s="5"/>
      <c r="J283" s="5"/>
      <c r="K283" s="5"/>
      <c r="L283" s="5"/>
      <c r="M283" s="5"/>
      <c r="N283" s="5"/>
      <c r="O283" s="5"/>
      <c r="P283" s="5"/>
      <c r="Q283" s="5"/>
      <c r="S283" s="5"/>
      <c r="T283" s="93"/>
      <c r="U283" s="5"/>
      <c r="V283" s="5"/>
    </row>
    <row r="284" spans="8:22">
      <c r="H284" s="5"/>
      <c r="I284" s="5"/>
      <c r="J284" s="5"/>
      <c r="K284" s="5"/>
      <c r="L284" s="5"/>
      <c r="M284" s="5"/>
      <c r="N284" s="5"/>
      <c r="O284" s="5"/>
      <c r="P284" s="5"/>
      <c r="Q284" s="5"/>
      <c r="S284" s="5"/>
      <c r="T284" s="93"/>
      <c r="U284" s="5"/>
      <c r="V284" s="5"/>
    </row>
    <row r="285" spans="8:22">
      <c r="H285" s="5"/>
      <c r="I285" s="5"/>
      <c r="J285" s="5"/>
      <c r="K285" s="5"/>
      <c r="L285" s="5"/>
      <c r="M285" s="5"/>
      <c r="N285" s="5"/>
      <c r="O285" s="5"/>
      <c r="P285" s="5"/>
      <c r="Q285" s="5"/>
      <c r="S285" s="5"/>
      <c r="T285" s="93"/>
      <c r="U285" s="5"/>
      <c r="V285" s="5"/>
    </row>
    <row r="286" spans="8:22">
      <c r="H286" s="5"/>
      <c r="I286" s="5"/>
      <c r="J286" s="5"/>
      <c r="K286" s="5"/>
      <c r="L286" s="5"/>
      <c r="M286" s="5"/>
      <c r="N286" s="5"/>
      <c r="O286" s="5"/>
      <c r="P286" s="5"/>
      <c r="Q286" s="5"/>
      <c r="S286" s="5"/>
      <c r="T286" s="93"/>
      <c r="U286" s="5"/>
      <c r="V286" s="5"/>
    </row>
    <row r="287" spans="8:22">
      <c r="H287" s="5"/>
      <c r="I287" s="5"/>
      <c r="J287" s="5"/>
      <c r="K287" s="5"/>
      <c r="L287" s="5"/>
      <c r="M287" s="5"/>
      <c r="N287" s="5"/>
      <c r="O287" s="5"/>
      <c r="P287" s="5"/>
      <c r="Q287" s="5"/>
      <c r="S287" s="5"/>
      <c r="T287" s="93"/>
      <c r="U287" s="5"/>
      <c r="V287" s="5"/>
    </row>
    <row r="288" spans="8:22">
      <c r="H288" s="5"/>
      <c r="I288" s="5"/>
      <c r="J288" s="5"/>
      <c r="K288" s="5"/>
      <c r="L288" s="5"/>
      <c r="M288" s="5"/>
      <c r="N288" s="5"/>
      <c r="O288" s="5"/>
      <c r="P288" s="5"/>
      <c r="Q288" s="5"/>
      <c r="S288" s="5"/>
      <c r="T288" s="93"/>
      <c r="U288" s="5"/>
      <c r="V288" s="5"/>
    </row>
    <row r="289" spans="8:22">
      <c r="H289" s="5"/>
      <c r="I289" s="5"/>
      <c r="J289" s="5"/>
      <c r="K289" s="5"/>
      <c r="L289" s="5"/>
      <c r="M289" s="5"/>
      <c r="N289" s="5"/>
      <c r="O289" s="5"/>
      <c r="P289" s="5"/>
      <c r="Q289" s="5"/>
      <c r="S289" s="5"/>
      <c r="T289" s="93"/>
      <c r="U289" s="5"/>
      <c r="V289" s="5"/>
    </row>
    <row r="290" spans="8:22">
      <c r="H290" s="5"/>
      <c r="I290" s="5"/>
      <c r="J290" s="5"/>
      <c r="K290" s="5"/>
      <c r="L290" s="5"/>
      <c r="M290" s="5"/>
      <c r="N290" s="5"/>
      <c r="O290" s="5"/>
      <c r="P290" s="5"/>
      <c r="Q290" s="5"/>
      <c r="S290" s="5"/>
      <c r="T290" s="93"/>
      <c r="U290" s="5"/>
      <c r="V290" s="5"/>
    </row>
    <row r="291" spans="8:22">
      <c r="H291" s="5"/>
      <c r="I291" s="5"/>
      <c r="J291" s="5"/>
      <c r="K291" s="5"/>
      <c r="L291" s="5"/>
      <c r="M291" s="5"/>
      <c r="N291" s="5"/>
      <c r="O291" s="5"/>
      <c r="P291" s="5"/>
      <c r="Q291" s="5"/>
      <c r="S291" s="5"/>
      <c r="T291" s="93"/>
      <c r="U291" s="5"/>
      <c r="V291" s="5"/>
    </row>
    <row r="292" spans="8:22">
      <c r="H292" s="5"/>
      <c r="I292" s="5"/>
      <c r="J292" s="5"/>
      <c r="K292" s="5"/>
      <c r="L292" s="5"/>
      <c r="M292" s="5"/>
      <c r="N292" s="5"/>
      <c r="O292" s="5"/>
      <c r="P292" s="5"/>
      <c r="Q292" s="5"/>
      <c r="S292" s="5"/>
      <c r="T292" s="93"/>
      <c r="U292" s="5"/>
      <c r="V292" s="5"/>
    </row>
    <row r="293" spans="8:22">
      <c r="H293" s="5"/>
      <c r="I293" s="5"/>
      <c r="J293" s="5"/>
      <c r="K293" s="5"/>
      <c r="L293" s="5"/>
      <c r="M293" s="5"/>
      <c r="N293" s="5"/>
      <c r="O293" s="5"/>
      <c r="P293" s="5"/>
      <c r="Q293" s="5"/>
      <c r="S293" s="5"/>
      <c r="T293" s="93"/>
      <c r="U293" s="5"/>
      <c r="V293" s="5"/>
    </row>
    <row r="294" spans="8:22">
      <c r="H294" s="5"/>
      <c r="I294" s="5"/>
      <c r="J294" s="5"/>
      <c r="K294" s="5"/>
      <c r="L294" s="5"/>
      <c r="M294" s="5"/>
      <c r="N294" s="5"/>
      <c r="O294" s="5"/>
      <c r="P294" s="5"/>
      <c r="Q294" s="5"/>
      <c r="S294" s="5"/>
      <c r="T294" s="93"/>
      <c r="U294" s="5"/>
      <c r="V294" s="5"/>
    </row>
    <row r="295" spans="8:22">
      <c r="H295" s="5"/>
      <c r="I295" s="5"/>
      <c r="J295" s="5"/>
      <c r="K295" s="5"/>
      <c r="L295" s="5"/>
      <c r="M295" s="5"/>
      <c r="N295" s="5"/>
      <c r="O295" s="5"/>
      <c r="P295" s="5"/>
      <c r="Q295" s="5"/>
      <c r="S295" s="5"/>
      <c r="T295" s="93"/>
      <c r="U295" s="5"/>
      <c r="V295" s="5"/>
    </row>
    <row r="296" spans="8:22">
      <c r="H296" s="5"/>
      <c r="I296" s="5"/>
      <c r="J296" s="5"/>
      <c r="K296" s="5"/>
      <c r="L296" s="5"/>
      <c r="M296" s="5"/>
      <c r="N296" s="5"/>
      <c r="O296" s="5"/>
      <c r="P296" s="5"/>
      <c r="Q296" s="5"/>
      <c r="S296" s="5"/>
      <c r="T296" s="93"/>
      <c r="U296" s="5"/>
      <c r="V296" s="5"/>
    </row>
    <row r="297" spans="8:22">
      <c r="H297" s="5"/>
      <c r="I297" s="5"/>
      <c r="J297" s="5"/>
      <c r="K297" s="5"/>
      <c r="L297" s="5"/>
      <c r="M297" s="5"/>
      <c r="N297" s="5"/>
      <c r="O297" s="5"/>
      <c r="P297" s="5"/>
      <c r="Q297" s="5"/>
      <c r="S297" s="5"/>
      <c r="T297" s="93"/>
      <c r="U297" s="5"/>
      <c r="V297" s="5"/>
    </row>
    <row r="298" spans="8:22">
      <c r="H298" s="5"/>
      <c r="I298" s="5"/>
      <c r="J298" s="5"/>
      <c r="K298" s="5"/>
      <c r="L298" s="5"/>
      <c r="M298" s="5"/>
      <c r="N298" s="5"/>
      <c r="O298" s="5"/>
      <c r="P298" s="5"/>
      <c r="Q298" s="5"/>
      <c r="S298" s="5"/>
      <c r="T298" s="93"/>
      <c r="U298" s="5"/>
      <c r="V298" s="5"/>
    </row>
    <row r="299" spans="8:22">
      <c r="H299" s="5"/>
      <c r="I299" s="5"/>
      <c r="J299" s="5"/>
      <c r="K299" s="5"/>
      <c r="L299" s="5"/>
      <c r="M299" s="5"/>
      <c r="N299" s="5"/>
      <c r="O299" s="5"/>
      <c r="P299" s="5"/>
      <c r="Q299" s="5"/>
      <c r="S299" s="5"/>
      <c r="T299" s="93"/>
      <c r="U299" s="5"/>
      <c r="V299" s="5"/>
    </row>
    <row r="300" spans="8:22">
      <c r="H300" s="5"/>
      <c r="I300" s="5"/>
      <c r="J300" s="5"/>
      <c r="K300" s="5"/>
      <c r="L300" s="5"/>
      <c r="M300" s="5"/>
      <c r="N300" s="5"/>
      <c r="O300" s="5"/>
      <c r="P300" s="5"/>
      <c r="Q300" s="5"/>
      <c r="S300" s="5"/>
      <c r="T300" s="93"/>
      <c r="U300" s="5"/>
      <c r="V300" s="5"/>
    </row>
    <row r="301" spans="8:22">
      <c r="H301" s="5"/>
      <c r="I301" s="5"/>
      <c r="J301" s="5"/>
      <c r="K301" s="5"/>
      <c r="L301" s="5"/>
      <c r="M301" s="5"/>
      <c r="N301" s="5"/>
      <c r="O301" s="5"/>
      <c r="P301" s="5"/>
      <c r="Q301" s="5"/>
      <c r="S301" s="5"/>
      <c r="T301" s="93"/>
      <c r="U301" s="5"/>
      <c r="V301" s="5"/>
    </row>
    <row r="302" spans="8:22">
      <c r="H302" s="5"/>
      <c r="I302" s="5"/>
      <c r="J302" s="5"/>
      <c r="K302" s="5"/>
      <c r="L302" s="5"/>
      <c r="M302" s="5"/>
      <c r="N302" s="5"/>
      <c r="O302" s="5"/>
      <c r="P302" s="5"/>
      <c r="Q302" s="5"/>
      <c r="S302" s="5"/>
      <c r="T302" s="93"/>
      <c r="U302" s="5"/>
      <c r="V302" s="5"/>
    </row>
    <row r="303" spans="8:22">
      <c r="H303" s="5"/>
      <c r="I303" s="5"/>
      <c r="J303" s="5"/>
      <c r="K303" s="5"/>
      <c r="L303" s="5"/>
      <c r="M303" s="5"/>
      <c r="N303" s="5"/>
      <c r="O303" s="5"/>
      <c r="P303" s="5"/>
      <c r="Q303" s="5"/>
      <c r="S303" s="5"/>
      <c r="T303" s="93"/>
      <c r="U303" s="5"/>
      <c r="V303" s="5"/>
    </row>
    <row r="304" spans="8:22">
      <c r="H304" s="5"/>
      <c r="I304" s="5"/>
      <c r="J304" s="5"/>
      <c r="K304" s="5"/>
      <c r="L304" s="5"/>
      <c r="M304" s="5"/>
      <c r="N304" s="5"/>
      <c r="O304" s="5"/>
      <c r="P304" s="5"/>
      <c r="Q304" s="5"/>
      <c r="S304" s="5"/>
      <c r="T304" s="93"/>
      <c r="U304" s="5"/>
      <c r="V304" s="5"/>
    </row>
    <row r="305" spans="8:22">
      <c r="H305" s="5"/>
      <c r="I305" s="5"/>
      <c r="J305" s="5"/>
      <c r="K305" s="5"/>
      <c r="L305" s="5"/>
      <c r="M305" s="5"/>
      <c r="N305" s="5"/>
      <c r="O305" s="5"/>
      <c r="P305" s="5"/>
      <c r="Q305" s="5"/>
      <c r="S305" s="5"/>
      <c r="T305" s="93"/>
      <c r="U305" s="5"/>
      <c r="V305" s="5"/>
    </row>
    <row r="306" spans="8:22">
      <c r="H306" s="5"/>
      <c r="I306" s="5"/>
      <c r="J306" s="5"/>
      <c r="K306" s="5"/>
      <c r="L306" s="5"/>
      <c r="M306" s="5"/>
      <c r="N306" s="5"/>
      <c r="O306" s="5"/>
      <c r="P306" s="5"/>
      <c r="Q306" s="5"/>
      <c r="S306" s="5"/>
      <c r="T306" s="93"/>
      <c r="U306" s="5"/>
      <c r="V306" s="5"/>
    </row>
    <row r="307" spans="8:22">
      <c r="H307" s="5"/>
      <c r="I307" s="5"/>
      <c r="J307" s="5"/>
      <c r="K307" s="5"/>
      <c r="L307" s="5"/>
      <c r="M307" s="5"/>
      <c r="N307" s="5"/>
      <c r="O307" s="5"/>
      <c r="P307" s="5"/>
      <c r="Q307" s="5"/>
      <c r="S307" s="5"/>
      <c r="T307" s="93"/>
      <c r="U307" s="5"/>
      <c r="V307" s="5"/>
    </row>
    <row r="308" spans="8:22">
      <c r="H308" s="5"/>
      <c r="I308" s="5"/>
      <c r="J308" s="5"/>
      <c r="K308" s="5"/>
      <c r="L308" s="5"/>
      <c r="M308" s="5"/>
      <c r="N308" s="5"/>
      <c r="O308" s="5"/>
      <c r="P308" s="5"/>
      <c r="Q308" s="5"/>
      <c r="S308" s="5"/>
      <c r="T308" s="93"/>
      <c r="U308" s="5"/>
      <c r="V308" s="5"/>
    </row>
    <row r="309" spans="8:22">
      <c r="H309" s="5"/>
      <c r="I309" s="5"/>
      <c r="J309" s="5"/>
      <c r="K309" s="5"/>
      <c r="L309" s="5"/>
      <c r="M309" s="5"/>
      <c r="N309" s="5"/>
      <c r="O309" s="5"/>
      <c r="P309" s="5"/>
      <c r="Q309" s="5"/>
      <c r="S309" s="5"/>
      <c r="T309" s="93"/>
      <c r="U309" s="5"/>
      <c r="V309" s="5"/>
    </row>
    <row r="310" spans="8:22">
      <c r="H310" s="5"/>
      <c r="I310" s="5"/>
      <c r="J310" s="5"/>
      <c r="K310" s="5"/>
      <c r="L310" s="5"/>
      <c r="M310" s="5"/>
      <c r="N310" s="5"/>
      <c r="O310" s="5"/>
      <c r="P310" s="5"/>
      <c r="Q310" s="5"/>
      <c r="S310" s="5"/>
      <c r="T310" s="93"/>
      <c r="U310" s="5"/>
      <c r="V310" s="5"/>
    </row>
    <row r="311" spans="8:22">
      <c r="H311" s="5"/>
      <c r="I311" s="5"/>
      <c r="J311" s="5"/>
      <c r="K311" s="5"/>
      <c r="L311" s="5"/>
      <c r="M311" s="5"/>
      <c r="N311" s="5"/>
      <c r="O311" s="5"/>
      <c r="P311" s="5"/>
      <c r="Q311" s="5"/>
      <c r="S311" s="5"/>
      <c r="T311" s="93"/>
      <c r="U311" s="5"/>
      <c r="V311" s="5"/>
    </row>
    <row r="312" spans="8:22">
      <c r="H312" s="5"/>
      <c r="I312" s="5"/>
      <c r="J312" s="5"/>
      <c r="K312" s="5"/>
      <c r="L312" s="5"/>
      <c r="M312" s="5"/>
      <c r="N312" s="5"/>
      <c r="O312" s="5"/>
      <c r="P312" s="5"/>
      <c r="Q312" s="5"/>
      <c r="S312" s="5"/>
      <c r="T312" s="93"/>
      <c r="U312" s="5"/>
      <c r="V312" s="5"/>
    </row>
    <row r="313" spans="8:22">
      <c r="H313" s="5"/>
      <c r="I313" s="5"/>
      <c r="J313" s="5"/>
      <c r="K313" s="5"/>
      <c r="L313" s="5"/>
      <c r="M313" s="5"/>
      <c r="N313" s="5"/>
      <c r="O313" s="5"/>
      <c r="P313" s="5"/>
      <c r="Q313" s="5"/>
      <c r="S313" s="5"/>
      <c r="T313" s="93"/>
      <c r="U313" s="5"/>
      <c r="V313" s="5"/>
    </row>
    <row r="314" spans="8:22">
      <c r="H314" s="5"/>
      <c r="I314" s="5"/>
      <c r="J314" s="5"/>
      <c r="K314" s="5"/>
      <c r="L314" s="5"/>
      <c r="M314" s="5"/>
      <c r="N314" s="5"/>
      <c r="O314" s="5"/>
      <c r="P314" s="5"/>
      <c r="Q314" s="5"/>
      <c r="S314" s="5"/>
      <c r="T314" s="93"/>
      <c r="U314" s="5"/>
      <c r="V314" s="5"/>
    </row>
    <row r="315" spans="8:22">
      <c r="H315" s="5"/>
      <c r="I315" s="5"/>
      <c r="J315" s="5"/>
      <c r="K315" s="5"/>
      <c r="L315" s="5"/>
      <c r="M315" s="5"/>
      <c r="N315" s="5"/>
      <c r="O315" s="5"/>
      <c r="P315" s="5"/>
      <c r="Q315" s="5"/>
      <c r="S315" s="5"/>
      <c r="T315" s="93"/>
      <c r="U315" s="5"/>
      <c r="V315" s="5"/>
    </row>
    <row r="316" spans="8:22">
      <c r="H316" s="5"/>
      <c r="I316" s="5"/>
      <c r="J316" s="5"/>
      <c r="K316" s="5"/>
      <c r="L316" s="5"/>
      <c r="M316" s="5"/>
      <c r="N316" s="5"/>
      <c r="O316" s="5"/>
      <c r="P316" s="5"/>
      <c r="Q316" s="5"/>
      <c r="S316" s="5"/>
      <c r="T316" s="93"/>
      <c r="U316" s="5"/>
      <c r="V316" s="5"/>
    </row>
    <row r="317" spans="8:22">
      <c r="H317" s="5"/>
      <c r="I317" s="5"/>
      <c r="J317" s="5"/>
      <c r="K317" s="5"/>
      <c r="L317" s="5"/>
      <c r="M317" s="5"/>
      <c r="N317" s="5"/>
      <c r="O317" s="5"/>
      <c r="P317" s="5"/>
      <c r="Q317" s="5"/>
      <c r="S317" s="5"/>
      <c r="T317" s="93"/>
      <c r="U317" s="5"/>
      <c r="V317" s="5"/>
    </row>
    <row r="318" spans="8:22">
      <c r="H318" s="5"/>
      <c r="I318" s="5"/>
      <c r="J318" s="5"/>
      <c r="K318" s="5"/>
      <c r="L318" s="5"/>
      <c r="M318" s="5"/>
      <c r="N318" s="5"/>
      <c r="O318" s="5"/>
      <c r="P318" s="5"/>
      <c r="Q318" s="5"/>
      <c r="S318" s="5"/>
      <c r="T318" s="93"/>
      <c r="U318" s="5"/>
      <c r="V318" s="5"/>
    </row>
    <row r="319" spans="8:22">
      <c r="H319" s="5"/>
      <c r="I319" s="5"/>
      <c r="J319" s="5"/>
      <c r="K319" s="5"/>
      <c r="L319" s="5"/>
      <c r="M319" s="5"/>
      <c r="N319" s="5"/>
      <c r="O319" s="5"/>
      <c r="P319" s="5"/>
      <c r="Q319" s="5"/>
      <c r="S319" s="5"/>
      <c r="T319" s="93"/>
      <c r="U319" s="5"/>
      <c r="V319" s="5"/>
    </row>
    <row r="320" spans="8:22">
      <c r="H320" s="5"/>
      <c r="I320" s="5"/>
      <c r="J320" s="5"/>
      <c r="K320" s="5"/>
      <c r="L320" s="5"/>
      <c r="M320" s="5"/>
      <c r="N320" s="5"/>
      <c r="O320" s="5"/>
      <c r="P320" s="5"/>
      <c r="Q320" s="5"/>
      <c r="S320" s="5"/>
      <c r="T320" s="93"/>
      <c r="U320" s="5"/>
      <c r="V320" s="5"/>
    </row>
    <row r="321" spans="8:22">
      <c r="H321" s="5"/>
      <c r="I321" s="5"/>
      <c r="J321" s="5"/>
      <c r="K321" s="5"/>
      <c r="L321" s="5"/>
      <c r="M321" s="5"/>
      <c r="N321" s="5"/>
      <c r="O321" s="5"/>
      <c r="P321" s="5"/>
      <c r="Q321" s="5"/>
      <c r="S321" s="5"/>
      <c r="T321" s="93"/>
      <c r="U321" s="5"/>
      <c r="V321" s="5"/>
    </row>
    <row r="322" spans="8:22">
      <c r="H322" s="5"/>
      <c r="I322" s="5"/>
      <c r="J322" s="5"/>
      <c r="K322" s="5"/>
      <c r="L322" s="5"/>
      <c r="M322" s="5"/>
      <c r="N322" s="5"/>
      <c r="O322" s="5"/>
      <c r="P322" s="5"/>
      <c r="Q322" s="5"/>
      <c r="S322" s="5"/>
      <c r="T322" s="93"/>
      <c r="U322" s="5"/>
      <c r="V322" s="5"/>
    </row>
    <row r="323" spans="8:22">
      <c r="H323" s="5"/>
      <c r="I323" s="5"/>
      <c r="J323" s="5"/>
      <c r="K323" s="5"/>
      <c r="L323" s="5"/>
      <c r="M323" s="5"/>
      <c r="N323" s="5"/>
      <c r="O323" s="5"/>
      <c r="P323" s="5"/>
      <c r="Q323" s="5"/>
      <c r="S323" s="5"/>
      <c r="T323" s="93"/>
      <c r="U323" s="5"/>
      <c r="V323" s="5"/>
    </row>
    <row r="324" spans="8:22">
      <c r="H324" s="5"/>
      <c r="I324" s="5"/>
      <c r="J324" s="5"/>
      <c r="K324" s="5"/>
      <c r="L324" s="5"/>
      <c r="M324" s="5"/>
      <c r="N324" s="5"/>
      <c r="O324" s="5"/>
      <c r="P324" s="5"/>
      <c r="Q324" s="5"/>
      <c r="S324" s="5"/>
      <c r="T324" s="93"/>
      <c r="U324" s="5"/>
      <c r="V324" s="5"/>
    </row>
    <row r="325" spans="8:22">
      <c r="H325" s="5"/>
      <c r="I325" s="5"/>
      <c r="J325" s="5"/>
      <c r="K325" s="5"/>
      <c r="L325" s="5"/>
      <c r="M325" s="5"/>
      <c r="N325" s="5"/>
      <c r="O325" s="5"/>
      <c r="P325" s="5"/>
      <c r="Q325" s="5"/>
      <c r="S325" s="5"/>
      <c r="T325" s="93"/>
      <c r="U325" s="5"/>
      <c r="V325" s="5"/>
    </row>
    <row r="326" spans="8:22">
      <c r="H326" s="5"/>
      <c r="I326" s="5"/>
      <c r="J326" s="5"/>
      <c r="K326" s="5"/>
      <c r="L326" s="5"/>
      <c r="M326" s="5"/>
      <c r="N326" s="5"/>
      <c r="O326" s="5"/>
      <c r="P326" s="5"/>
      <c r="Q326" s="5"/>
      <c r="S326" s="5"/>
      <c r="T326" s="93"/>
      <c r="U326" s="5"/>
      <c r="V326" s="5"/>
    </row>
    <row r="327" spans="8:22">
      <c r="H327" s="5"/>
      <c r="I327" s="5"/>
      <c r="J327" s="5"/>
      <c r="K327" s="5"/>
      <c r="L327" s="5"/>
      <c r="M327" s="5"/>
      <c r="N327" s="5"/>
      <c r="O327" s="5"/>
      <c r="P327" s="5"/>
      <c r="Q327" s="5"/>
      <c r="S327" s="5"/>
      <c r="T327" s="93"/>
      <c r="U327" s="5"/>
      <c r="V327" s="5"/>
    </row>
    <row r="328" spans="8:22">
      <c r="H328" s="5"/>
      <c r="I328" s="5"/>
      <c r="J328" s="5"/>
      <c r="K328" s="5"/>
      <c r="L328" s="5"/>
      <c r="M328" s="5"/>
      <c r="N328" s="5"/>
      <c r="O328" s="5"/>
      <c r="P328" s="5"/>
      <c r="Q328" s="5"/>
      <c r="S328" s="5"/>
      <c r="T328" s="93"/>
      <c r="U328" s="5"/>
      <c r="V328" s="5"/>
    </row>
    <row r="329" spans="8:22">
      <c r="H329" s="5"/>
      <c r="I329" s="5"/>
      <c r="J329" s="5"/>
      <c r="K329" s="5"/>
      <c r="L329" s="5"/>
      <c r="M329" s="5"/>
      <c r="N329" s="5"/>
      <c r="O329" s="5"/>
      <c r="P329" s="5"/>
      <c r="Q329" s="5"/>
      <c r="S329" s="5"/>
      <c r="T329" s="93"/>
      <c r="U329" s="5"/>
      <c r="V329" s="5"/>
    </row>
    <row r="330" spans="8:22">
      <c r="H330" s="5"/>
      <c r="I330" s="5"/>
      <c r="J330" s="5"/>
      <c r="K330" s="5"/>
      <c r="L330" s="5"/>
      <c r="M330" s="5"/>
      <c r="N330" s="5"/>
      <c r="O330" s="5"/>
      <c r="P330" s="5"/>
      <c r="Q330" s="5"/>
      <c r="S330" s="5"/>
      <c r="T330" s="93"/>
      <c r="U330" s="5"/>
      <c r="V330" s="5"/>
    </row>
    <row r="331" spans="8:22">
      <c r="H331" s="5"/>
      <c r="I331" s="5"/>
      <c r="J331" s="5"/>
      <c r="K331" s="5"/>
      <c r="L331" s="5"/>
      <c r="M331" s="5"/>
      <c r="N331" s="5"/>
      <c r="O331" s="5"/>
      <c r="P331" s="5"/>
      <c r="Q331" s="5"/>
      <c r="S331" s="5"/>
      <c r="T331" s="93"/>
      <c r="U331" s="5"/>
      <c r="V331" s="5"/>
    </row>
    <row r="332" spans="8:22">
      <c r="H332" s="5"/>
      <c r="I332" s="5"/>
      <c r="J332" s="5"/>
      <c r="K332" s="5"/>
      <c r="L332" s="5"/>
      <c r="M332" s="5"/>
      <c r="N332" s="5"/>
      <c r="O332" s="5"/>
      <c r="P332" s="5"/>
      <c r="Q332" s="5"/>
      <c r="S332" s="5"/>
      <c r="T332" s="93"/>
      <c r="U332" s="5"/>
      <c r="V332" s="5"/>
    </row>
    <row r="333" spans="8:22">
      <c r="H333" s="5"/>
      <c r="I333" s="5"/>
      <c r="J333" s="5"/>
      <c r="K333" s="5"/>
      <c r="L333" s="5"/>
      <c r="M333" s="5"/>
      <c r="N333" s="5"/>
      <c r="O333" s="5"/>
      <c r="P333" s="5"/>
      <c r="Q333" s="5"/>
      <c r="S333" s="5"/>
      <c r="T333" s="93"/>
      <c r="U333" s="5"/>
      <c r="V333" s="5"/>
    </row>
    <row r="334" spans="8:22">
      <c r="H334" s="5"/>
      <c r="I334" s="5"/>
      <c r="J334" s="5"/>
      <c r="K334" s="5"/>
      <c r="L334" s="5"/>
      <c r="M334" s="5"/>
      <c r="N334" s="5"/>
      <c r="O334" s="5"/>
      <c r="P334" s="5"/>
      <c r="Q334" s="5"/>
      <c r="S334" s="5"/>
      <c r="T334" s="93"/>
      <c r="U334" s="5"/>
      <c r="V334" s="5"/>
    </row>
    <row r="335" spans="8:22">
      <c r="H335" s="5"/>
      <c r="I335" s="5"/>
      <c r="J335" s="5"/>
      <c r="K335" s="5"/>
      <c r="L335" s="5"/>
      <c r="M335" s="5"/>
      <c r="N335" s="5"/>
      <c r="O335" s="5"/>
      <c r="P335" s="5"/>
      <c r="Q335" s="5"/>
      <c r="S335" s="5"/>
      <c r="T335" s="93"/>
      <c r="U335" s="5"/>
      <c r="V335" s="5"/>
    </row>
    <row r="336" spans="8:22">
      <c r="H336" s="5"/>
      <c r="I336" s="5"/>
      <c r="J336" s="5"/>
      <c r="K336" s="5"/>
      <c r="L336" s="5"/>
      <c r="M336" s="5"/>
      <c r="N336" s="5"/>
      <c r="O336" s="5"/>
      <c r="P336" s="5"/>
      <c r="Q336" s="5"/>
      <c r="S336" s="5"/>
      <c r="T336" s="93"/>
      <c r="U336" s="5"/>
      <c r="V336" s="5"/>
    </row>
    <row r="337" spans="8:22">
      <c r="H337" s="5"/>
      <c r="I337" s="5"/>
      <c r="J337" s="5"/>
      <c r="K337" s="5"/>
      <c r="L337" s="5"/>
      <c r="M337" s="5"/>
      <c r="N337" s="5"/>
      <c r="O337" s="5"/>
      <c r="P337" s="5"/>
      <c r="Q337" s="5"/>
      <c r="S337" s="5"/>
      <c r="T337" s="93"/>
      <c r="U337" s="5"/>
      <c r="V337" s="5"/>
    </row>
    <row r="338" spans="8:22">
      <c r="H338" s="5"/>
      <c r="I338" s="5"/>
      <c r="J338" s="5"/>
      <c r="K338" s="5"/>
      <c r="L338" s="5"/>
      <c r="M338" s="5"/>
      <c r="N338" s="5"/>
      <c r="O338" s="5"/>
      <c r="P338" s="5"/>
      <c r="Q338" s="5"/>
      <c r="S338" s="5"/>
      <c r="T338" s="93"/>
      <c r="U338" s="5"/>
      <c r="V338" s="5"/>
    </row>
    <row r="339" spans="8:22">
      <c r="H339" s="5"/>
      <c r="I339" s="5"/>
      <c r="J339" s="5"/>
      <c r="K339" s="5"/>
      <c r="L339" s="5"/>
      <c r="M339" s="5"/>
      <c r="N339" s="5"/>
      <c r="O339" s="5"/>
      <c r="P339" s="5"/>
      <c r="Q339" s="5"/>
      <c r="S339" s="5"/>
      <c r="T339" s="93"/>
      <c r="U339" s="5"/>
      <c r="V339" s="5"/>
    </row>
    <row r="340" spans="8:22">
      <c r="H340" s="5"/>
      <c r="I340" s="5"/>
      <c r="J340" s="5"/>
      <c r="K340" s="5"/>
      <c r="L340" s="5"/>
      <c r="M340" s="5"/>
      <c r="N340" s="5"/>
      <c r="O340" s="5"/>
      <c r="P340" s="5"/>
      <c r="Q340" s="5"/>
      <c r="S340" s="5"/>
      <c r="T340" s="93"/>
      <c r="U340" s="5"/>
      <c r="V340" s="5"/>
    </row>
    <row r="341" spans="8:22">
      <c r="H341" s="5"/>
      <c r="I341" s="5"/>
      <c r="J341" s="5"/>
      <c r="K341" s="5"/>
      <c r="L341" s="5"/>
      <c r="M341" s="5"/>
      <c r="N341" s="5"/>
      <c r="O341" s="5"/>
      <c r="P341" s="5"/>
      <c r="Q341" s="5"/>
      <c r="S341" s="5"/>
      <c r="T341" s="93"/>
      <c r="U341" s="5"/>
      <c r="V341" s="5"/>
    </row>
    <row r="342" spans="8:22">
      <c r="H342" s="5"/>
      <c r="I342" s="5"/>
      <c r="J342" s="5"/>
      <c r="K342" s="5"/>
      <c r="L342" s="5"/>
      <c r="M342" s="5"/>
      <c r="N342" s="5"/>
      <c r="O342" s="5"/>
      <c r="P342" s="5"/>
      <c r="Q342" s="5"/>
      <c r="S342" s="5"/>
      <c r="T342" s="93"/>
      <c r="U342" s="5"/>
      <c r="V342" s="5"/>
    </row>
    <row r="343" spans="8:22">
      <c r="H343" s="5"/>
      <c r="I343" s="5"/>
      <c r="J343" s="5"/>
      <c r="K343" s="5"/>
      <c r="L343" s="5"/>
      <c r="M343" s="5"/>
      <c r="N343" s="5"/>
      <c r="O343" s="5"/>
      <c r="P343" s="5"/>
      <c r="Q343" s="5"/>
      <c r="S343" s="5"/>
      <c r="T343" s="93"/>
      <c r="U343" s="5"/>
      <c r="V343" s="5"/>
    </row>
    <row r="344" spans="8:22">
      <c r="H344" s="5"/>
      <c r="I344" s="5"/>
      <c r="J344" s="5"/>
      <c r="K344" s="5"/>
      <c r="L344" s="5"/>
      <c r="M344" s="5"/>
      <c r="N344" s="5"/>
      <c r="O344" s="5"/>
      <c r="P344" s="5"/>
      <c r="Q344" s="5"/>
      <c r="S344" s="5"/>
      <c r="T344" s="93"/>
      <c r="U344" s="5"/>
      <c r="V344" s="5"/>
    </row>
    <row r="345" spans="8:22">
      <c r="H345" s="5"/>
      <c r="I345" s="5"/>
      <c r="J345" s="5"/>
      <c r="K345" s="5"/>
      <c r="L345" s="5"/>
      <c r="M345" s="5"/>
      <c r="N345" s="5"/>
      <c r="O345" s="5"/>
      <c r="P345" s="5"/>
      <c r="Q345" s="5"/>
      <c r="S345" s="5"/>
      <c r="T345" s="93"/>
      <c r="U345" s="5"/>
      <c r="V345" s="5"/>
    </row>
    <row r="346" spans="8:22">
      <c r="H346" s="5"/>
      <c r="I346" s="5"/>
      <c r="J346" s="5"/>
      <c r="K346" s="5"/>
      <c r="L346" s="5"/>
      <c r="M346" s="5"/>
      <c r="N346" s="5"/>
      <c r="O346" s="5"/>
      <c r="P346" s="5"/>
      <c r="Q346" s="5"/>
      <c r="S346" s="5"/>
      <c r="T346" s="93"/>
      <c r="U346" s="5"/>
      <c r="V346" s="5"/>
    </row>
    <row r="347" spans="8:22">
      <c r="H347" s="5"/>
      <c r="I347" s="5"/>
      <c r="J347" s="5"/>
      <c r="K347" s="5"/>
      <c r="L347" s="5"/>
      <c r="M347" s="5"/>
      <c r="N347" s="5"/>
      <c r="O347" s="5"/>
      <c r="P347" s="5"/>
      <c r="Q347" s="5"/>
      <c r="S347" s="5"/>
      <c r="T347" s="93"/>
      <c r="U347" s="5"/>
      <c r="V347" s="5"/>
    </row>
    <row r="348" spans="8:22">
      <c r="H348" s="5"/>
      <c r="I348" s="5"/>
      <c r="J348" s="5"/>
      <c r="K348" s="5"/>
      <c r="L348" s="5"/>
      <c r="M348" s="5"/>
      <c r="N348" s="5"/>
      <c r="O348" s="5"/>
      <c r="P348" s="5"/>
      <c r="Q348" s="5"/>
      <c r="S348" s="5"/>
      <c r="T348" s="93"/>
      <c r="U348" s="5"/>
      <c r="V348" s="5"/>
    </row>
    <row r="349" spans="8:22">
      <c r="H349" s="5"/>
      <c r="I349" s="5"/>
      <c r="J349" s="5"/>
      <c r="K349" s="5"/>
      <c r="L349" s="5"/>
      <c r="M349" s="5"/>
      <c r="N349" s="5"/>
      <c r="O349" s="5"/>
      <c r="P349" s="5"/>
      <c r="Q349" s="5"/>
      <c r="S349" s="5"/>
      <c r="T349" s="93"/>
      <c r="U349" s="5"/>
      <c r="V349" s="5"/>
    </row>
    <row r="350" spans="8:22">
      <c r="H350" s="5"/>
      <c r="I350" s="5"/>
      <c r="J350" s="5"/>
      <c r="K350" s="5"/>
      <c r="L350" s="5"/>
      <c r="M350" s="5"/>
      <c r="N350" s="5"/>
      <c r="O350" s="5"/>
      <c r="P350" s="5"/>
      <c r="Q350" s="5"/>
      <c r="S350" s="5"/>
      <c r="T350" s="93"/>
      <c r="U350" s="5"/>
      <c r="V350" s="5"/>
    </row>
    <row r="351" spans="8:22">
      <c r="H351" s="5"/>
      <c r="I351" s="5"/>
      <c r="J351" s="5"/>
      <c r="K351" s="5"/>
      <c r="L351" s="5"/>
      <c r="M351" s="5"/>
      <c r="N351" s="5"/>
      <c r="O351" s="5"/>
      <c r="P351" s="5"/>
      <c r="Q351" s="5"/>
      <c r="S351" s="5"/>
      <c r="T351" s="93"/>
      <c r="U351" s="5"/>
      <c r="V351" s="5"/>
    </row>
    <row r="352" spans="8:22">
      <c r="H352" s="5"/>
      <c r="I352" s="5"/>
      <c r="J352" s="5"/>
      <c r="K352" s="5"/>
      <c r="L352" s="5"/>
      <c r="M352" s="5"/>
      <c r="N352" s="5"/>
      <c r="O352" s="5"/>
      <c r="P352" s="5"/>
      <c r="Q352" s="5"/>
      <c r="S352" s="5"/>
      <c r="T352" s="93"/>
      <c r="U352" s="5"/>
      <c r="V352" s="5"/>
    </row>
    <row r="353" spans="8:22">
      <c r="H353" s="5"/>
      <c r="I353" s="5"/>
      <c r="J353" s="5"/>
      <c r="K353" s="5"/>
      <c r="L353" s="5"/>
      <c r="M353" s="5"/>
      <c r="N353" s="5"/>
      <c r="O353" s="5"/>
      <c r="P353" s="5"/>
      <c r="Q353" s="5"/>
      <c r="S353" s="5"/>
      <c r="T353" s="93"/>
      <c r="U353" s="5"/>
      <c r="V353" s="5"/>
    </row>
    <row r="354" spans="8:22">
      <c r="H354" s="5"/>
      <c r="I354" s="5"/>
      <c r="J354" s="5"/>
      <c r="K354" s="5"/>
      <c r="L354" s="5"/>
      <c r="M354" s="5"/>
      <c r="N354" s="5"/>
      <c r="O354" s="5"/>
      <c r="P354" s="5"/>
      <c r="Q354" s="5"/>
      <c r="S354" s="5"/>
      <c r="T354" s="93"/>
      <c r="U354" s="5"/>
      <c r="V354" s="5"/>
    </row>
    <row r="355" spans="8:22">
      <c r="H355" s="5"/>
      <c r="I355" s="5"/>
      <c r="J355" s="5"/>
      <c r="K355" s="5"/>
      <c r="L355" s="5"/>
      <c r="M355" s="5"/>
      <c r="N355" s="5"/>
      <c r="O355" s="5"/>
      <c r="P355" s="5"/>
      <c r="Q355" s="5"/>
      <c r="S355" s="5"/>
      <c r="T355" s="93"/>
      <c r="U355" s="5"/>
      <c r="V355" s="5"/>
    </row>
    <row r="356" spans="8:22">
      <c r="H356" s="5"/>
      <c r="I356" s="5"/>
      <c r="J356" s="5"/>
      <c r="K356" s="5"/>
      <c r="L356" s="5"/>
      <c r="M356" s="5"/>
      <c r="N356" s="5"/>
      <c r="O356" s="5"/>
      <c r="P356" s="5"/>
      <c r="Q356" s="5"/>
      <c r="S356" s="5"/>
      <c r="T356" s="93"/>
      <c r="U356" s="5"/>
      <c r="V356" s="5"/>
    </row>
    <row r="357" spans="8:22">
      <c r="H357" s="5"/>
      <c r="I357" s="5"/>
      <c r="J357" s="5"/>
      <c r="K357" s="5"/>
      <c r="L357" s="5"/>
      <c r="M357" s="5"/>
      <c r="N357" s="5"/>
      <c r="O357" s="5"/>
      <c r="P357" s="5"/>
      <c r="Q357" s="5"/>
      <c r="S357" s="5"/>
      <c r="T357" s="93"/>
      <c r="U357" s="5"/>
      <c r="V357" s="5"/>
    </row>
    <row r="358" spans="8:22">
      <c r="H358" s="5"/>
      <c r="I358" s="5"/>
      <c r="J358" s="5"/>
      <c r="K358" s="5"/>
      <c r="L358" s="5"/>
      <c r="M358" s="5"/>
      <c r="N358" s="5"/>
      <c r="O358" s="5"/>
      <c r="P358" s="5"/>
      <c r="Q358" s="5"/>
      <c r="S358" s="5"/>
      <c r="T358" s="93"/>
      <c r="U358" s="5"/>
      <c r="V358" s="5"/>
    </row>
    <row r="359" spans="8:22">
      <c r="H359" s="5"/>
      <c r="I359" s="5"/>
      <c r="J359" s="5"/>
      <c r="K359" s="5"/>
      <c r="L359" s="5"/>
      <c r="M359" s="5"/>
      <c r="N359" s="5"/>
      <c r="O359" s="5"/>
      <c r="P359" s="5"/>
      <c r="Q359" s="5"/>
      <c r="S359" s="5"/>
      <c r="T359" s="93"/>
      <c r="U359" s="5"/>
      <c r="V359" s="5"/>
    </row>
    <row r="360" spans="8:22">
      <c r="H360" s="5"/>
      <c r="I360" s="5"/>
      <c r="J360" s="5"/>
      <c r="K360" s="5"/>
      <c r="L360" s="5"/>
      <c r="M360" s="5"/>
      <c r="N360" s="5"/>
      <c r="O360" s="5"/>
      <c r="P360" s="5"/>
      <c r="Q360" s="5"/>
      <c r="S360" s="5"/>
      <c r="T360" s="93"/>
      <c r="U360" s="5"/>
      <c r="V360" s="5"/>
    </row>
    <row r="361" spans="8:22">
      <c r="H361" s="5"/>
      <c r="I361" s="5"/>
      <c r="J361" s="5"/>
      <c r="K361" s="5"/>
      <c r="L361" s="5"/>
      <c r="M361" s="5"/>
      <c r="N361" s="5"/>
      <c r="O361" s="5"/>
      <c r="P361" s="5"/>
      <c r="Q361" s="5"/>
      <c r="S361" s="5"/>
      <c r="T361" s="93"/>
      <c r="U361" s="5"/>
      <c r="V361" s="5"/>
    </row>
    <row r="362" spans="8:22">
      <c r="H362" s="5"/>
      <c r="I362" s="5"/>
      <c r="J362" s="5"/>
      <c r="K362" s="5"/>
      <c r="L362" s="5"/>
      <c r="M362" s="5"/>
      <c r="N362" s="5"/>
      <c r="O362" s="5"/>
      <c r="P362" s="5"/>
      <c r="Q362" s="5"/>
      <c r="S362" s="5"/>
      <c r="T362" s="93"/>
      <c r="U362" s="5"/>
      <c r="V362" s="5"/>
    </row>
    <row r="363" spans="8:22">
      <c r="H363" s="5"/>
      <c r="I363" s="5"/>
      <c r="J363" s="5"/>
      <c r="K363" s="5"/>
      <c r="L363" s="5"/>
      <c r="M363" s="5"/>
      <c r="N363" s="5"/>
      <c r="O363" s="5"/>
      <c r="P363" s="5"/>
      <c r="Q363" s="5"/>
      <c r="S363" s="5"/>
      <c r="T363" s="93"/>
      <c r="U363" s="5"/>
      <c r="V363" s="5"/>
    </row>
    <row r="364" spans="8:22">
      <c r="H364" s="5"/>
      <c r="I364" s="5"/>
      <c r="J364" s="5"/>
      <c r="K364" s="5"/>
      <c r="L364" s="5"/>
      <c r="M364" s="5"/>
      <c r="N364" s="5"/>
      <c r="O364" s="5"/>
      <c r="P364" s="5"/>
      <c r="Q364" s="5"/>
      <c r="S364" s="5"/>
      <c r="T364" s="93"/>
      <c r="U364" s="5"/>
      <c r="V364" s="5"/>
    </row>
    <row r="365" spans="8:22">
      <c r="H365" s="5"/>
      <c r="I365" s="5"/>
      <c r="J365" s="5"/>
      <c r="K365" s="5"/>
      <c r="L365" s="5"/>
      <c r="M365" s="5"/>
      <c r="N365" s="5"/>
      <c r="O365" s="5"/>
      <c r="P365" s="5"/>
      <c r="Q365" s="5"/>
      <c r="S365" s="5"/>
      <c r="T365" s="93"/>
      <c r="U365" s="5"/>
      <c r="V365" s="5"/>
    </row>
    <row r="366" spans="8:22">
      <c r="H366" s="5"/>
      <c r="I366" s="5"/>
      <c r="J366" s="5"/>
      <c r="K366" s="5"/>
      <c r="L366" s="5"/>
      <c r="M366" s="5"/>
      <c r="N366" s="5"/>
      <c r="O366" s="5"/>
      <c r="P366" s="5"/>
      <c r="Q366" s="5"/>
      <c r="S366" s="5"/>
      <c r="T366" s="93"/>
      <c r="U366" s="5"/>
      <c r="V366" s="5"/>
    </row>
    <row r="367" spans="8:22">
      <c r="H367" s="5"/>
      <c r="I367" s="5"/>
      <c r="J367" s="5"/>
      <c r="K367" s="5"/>
      <c r="L367" s="5"/>
      <c r="M367" s="5"/>
      <c r="N367" s="5"/>
      <c r="O367" s="5"/>
      <c r="P367" s="5"/>
      <c r="Q367" s="5"/>
      <c r="S367" s="5"/>
      <c r="T367" s="93"/>
      <c r="U367" s="5"/>
      <c r="V367" s="5"/>
    </row>
    <row r="368" spans="8:22">
      <c r="H368" s="5"/>
      <c r="I368" s="5"/>
      <c r="J368" s="5"/>
      <c r="K368" s="5"/>
      <c r="L368" s="5"/>
      <c r="M368" s="5"/>
      <c r="N368" s="5"/>
      <c r="O368" s="5"/>
      <c r="P368" s="5"/>
      <c r="Q368" s="5"/>
      <c r="S368" s="5"/>
      <c r="T368" s="93"/>
      <c r="U368" s="5"/>
      <c r="V368" s="5"/>
    </row>
    <row r="369" spans="8:22">
      <c r="H369" s="5"/>
      <c r="I369" s="5"/>
      <c r="J369" s="5"/>
      <c r="K369" s="5"/>
      <c r="L369" s="5"/>
      <c r="M369" s="5"/>
      <c r="N369" s="5"/>
      <c r="O369" s="5"/>
      <c r="P369" s="5"/>
      <c r="Q369" s="5"/>
      <c r="S369" s="5"/>
      <c r="T369" s="93"/>
      <c r="U369" s="5"/>
      <c r="V369" s="5"/>
    </row>
    <row r="370" spans="8:22">
      <c r="H370" s="5"/>
      <c r="I370" s="5"/>
      <c r="J370" s="5"/>
      <c r="K370" s="5"/>
      <c r="L370" s="5"/>
      <c r="M370" s="5"/>
      <c r="N370" s="5"/>
      <c r="O370" s="5"/>
      <c r="P370" s="5"/>
      <c r="Q370" s="5"/>
      <c r="S370" s="5"/>
      <c r="T370" s="93"/>
      <c r="U370" s="5"/>
      <c r="V370" s="5"/>
    </row>
    <row r="371" spans="8:22">
      <c r="H371" s="5"/>
      <c r="I371" s="5"/>
      <c r="J371" s="5"/>
      <c r="K371" s="5"/>
      <c r="L371" s="5"/>
      <c r="M371" s="5"/>
      <c r="N371" s="5"/>
      <c r="O371" s="5"/>
      <c r="P371" s="5"/>
      <c r="Q371" s="5"/>
      <c r="S371" s="5"/>
      <c r="T371" s="93"/>
      <c r="U371" s="5"/>
      <c r="V371" s="5"/>
    </row>
    <row r="372" spans="8:22">
      <c r="H372" s="5"/>
      <c r="I372" s="5"/>
      <c r="J372" s="5"/>
      <c r="K372" s="5"/>
      <c r="L372" s="5"/>
      <c r="M372" s="5"/>
      <c r="N372" s="5"/>
      <c r="O372" s="5"/>
      <c r="P372" s="5"/>
      <c r="Q372" s="5"/>
      <c r="S372" s="5"/>
      <c r="T372" s="93"/>
      <c r="U372" s="5"/>
      <c r="V372" s="5"/>
    </row>
    <row r="373" spans="8:22">
      <c r="H373" s="5"/>
      <c r="I373" s="5"/>
      <c r="J373" s="5"/>
      <c r="K373" s="5"/>
      <c r="L373" s="5"/>
      <c r="M373" s="5"/>
      <c r="N373" s="5"/>
      <c r="O373" s="5"/>
      <c r="P373" s="5"/>
      <c r="Q373" s="5"/>
      <c r="S373" s="5"/>
      <c r="T373" s="93"/>
      <c r="U373" s="5"/>
      <c r="V373" s="5"/>
    </row>
    <row r="374" spans="8:22">
      <c r="H374" s="5"/>
      <c r="I374" s="5"/>
      <c r="J374" s="5"/>
      <c r="K374" s="5"/>
      <c r="L374" s="5"/>
      <c r="M374" s="5"/>
      <c r="N374" s="5"/>
      <c r="O374" s="5"/>
      <c r="P374" s="5"/>
      <c r="Q374" s="5"/>
      <c r="S374" s="5"/>
      <c r="T374" s="93"/>
      <c r="U374" s="5"/>
      <c r="V374" s="5"/>
    </row>
    <row r="375" spans="8:22">
      <c r="H375" s="5"/>
      <c r="I375" s="5"/>
      <c r="J375" s="5"/>
      <c r="K375" s="5"/>
      <c r="L375" s="5"/>
      <c r="M375" s="5"/>
      <c r="N375" s="5"/>
      <c r="O375" s="5"/>
      <c r="P375" s="5"/>
      <c r="Q375" s="5"/>
      <c r="S375" s="5"/>
      <c r="T375" s="93"/>
      <c r="U375" s="5"/>
      <c r="V375" s="5"/>
    </row>
    <row r="376" spans="8:22">
      <c r="H376" s="5"/>
      <c r="I376" s="5"/>
      <c r="J376" s="5"/>
      <c r="K376" s="5"/>
      <c r="L376" s="5"/>
      <c r="M376" s="5"/>
      <c r="N376" s="5"/>
      <c r="O376" s="5"/>
      <c r="P376" s="5"/>
      <c r="Q376" s="5"/>
      <c r="S376" s="5"/>
      <c r="T376" s="93"/>
      <c r="U376" s="5"/>
      <c r="V376" s="5"/>
    </row>
    <row r="377" spans="8:22">
      <c r="H377" s="5"/>
      <c r="I377" s="5"/>
      <c r="J377" s="5"/>
      <c r="K377" s="5"/>
      <c r="L377" s="5"/>
      <c r="M377" s="5"/>
      <c r="N377" s="5"/>
      <c r="O377" s="5"/>
      <c r="P377" s="5"/>
      <c r="Q377" s="5"/>
      <c r="S377" s="5"/>
      <c r="T377" s="93"/>
      <c r="U377" s="5"/>
      <c r="V377" s="5"/>
    </row>
    <row r="378" spans="8:22">
      <c r="H378" s="5"/>
      <c r="I378" s="5"/>
      <c r="J378" s="5"/>
      <c r="K378" s="5"/>
      <c r="L378" s="5"/>
      <c r="M378" s="5"/>
      <c r="N378" s="5"/>
      <c r="O378" s="5"/>
      <c r="P378" s="5"/>
      <c r="Q378" s="5"/>
      <c r="S378" s="5"/>
      <c r="T378" s="93"/>
      <c r="U378" s="5"/>
      <c r="V378" s="5"/>
    </row>
    <row r="379" spans="8:22">
      <c r="H379" s="5"/>
      <c r="I379" s="5"/>
      <c r="J379" s="5"/>
      <c r="K379" s="5"/>
      <c r="L379" s="5"/>
      <c r="M379" s="5"/>
      <c r="N379" s="5"/>
      <c r="O379" s="5"/>
      <c r="P379" s="5"/>
      <c r="Q379" s="5"/>
      <c r="S379" s="5"/>
      <c r="T379" s="93"/>
      <c r="U379" s="5"/>
      <c r="V379" s="5"/>
    </row>
    <row r="380" spans="8:22">
      <c r="H380" s="5"/>
      <c r="I380" s="5"/>
      <c r="J380" s="5"/>
      <c r="K380" s="5"/>
      <c r="L380" s="5"/>
      <c r="M380" s="5"/>
      <c r="N380" s="5"/>
      <c r="O380" s="5"/>
      <c r="P380" s="5"/>
      <c r="Q380" s="5"/>
      <c r="S380" s="5"/>
      <c r="T380" s="93"/>
      <c r="U380" s="5"/>
      <c r="V380" s="5"/>
    </row>
    <row r="381" spans="8:22">
      <c r="H381" s="5"/>
      <c r="I381" s="5"/>
      <c r="J381" s="5"/>
      <c r="K381" s="5"/>
      <c r="L381" s="5"/>
      <c r="M381" s="5"/>
      <c r="N381" s="5"/>
      <c r="O381" s="5"/>
      <c r="P381" s="5"/>
      <c r="Q381" s="5"/>
      <c r="S381" s="5"/>
      <c r="T381" s="93"/>
      <c r="U381" s="5"/>
      <c r="V381" s="5"/>
    </row>
    <row r="382" spans="8:22">
      <c r="H382" s="5"/>
      <c r="I382" s="5"/>
      <c r="J382" s="5"/>
      <c r="K382" s="5"/>
      <c r="L382" s="5"/>
      <c r="M382" s="5"/>
      <c r="N382" s="5"/>
      <c r="O382" s="5"/>
      <c r="P382" s="5"/>
      <c r="Q382" s="5"/>
      <c r="S382" s="5"/>
      <c r="T382" s="93"/>
      <c r="U382" s="5"/>
      <c r="V382" s="5"/>
    </row>
    <row r="383" spans="8:22">
      <c r="H383" s="5"/>
      <c r="I383" s="5"/>
      <c r="J383" s="5"/>
      <c r="K383" s="5"/>
      <c r="L383" s="5"/>
      <c r="M383" s="5"/>
      <c r="N383" s="5"/>
      <c r="O383" s="5"/>
      <c r="P383" s="5"/>
      <c r="Q383" s="5"/>
      <c r="S383" s="5"/>
      <c r="T383" s="93"/>
      <c r="U383" s="5"/>
      <c r="V383" s="5"/>
    </row>
    <row r="384" spans="8:22">
      <c r="H384" s="5"/>
      <c r="I384" s="5"/>
      <c r="J384" s="5"/>
      <c r="K384" s="5"/>
      <c r="L384" s="5"/>
      <c r="M384" s="5"/>
      <c r="N384" s="5"/>
      <c r="O384" s="5"/>
      <c r="P384" s="5"/>
      <c r="Q384" s="5"/>
      <c r="S384" s="5"/>
      <c r="T384" s="93"/>
      <c r="U384" s="5"/>
      <c r="V384" s="5"/>
    </row>
    <row r="385" spans="8:22">
      <c r="H385" s="5"/>
      <c r="I385" s="5"/>
      <c r="J385" s="5"/>
      <c r="K385" s="5"/>
      <c r="L385" s="5"/>
      <c r="M385" s="5"/>
      <c r="N385" s="5"/>
      <c r="O385" s="5"/>
      <c r="P385" s="5"/>
      <c r="Q385" s="5"/>
      <c r="S385" s="5"/>
      <c r="T385" s="93"/>
      <c r="U385" s="5"/>
      <c r="V385" s="5"/>
    </row>
    <row r="386" spans="8:22">
      <c r="H386" s="5"/>
      <c r="I386" s="5"/>
      <c r="J386" s="5"/>
      <c r="K386" s="5"/>
      <c r="L386" s="5"/>
      <c r="M386" s="5"/>
      <c r="N386" s="5"/>
      <c r="O386" s="5"/>
      <c r="P386" s="5"/>
      <c r="Q386" s="5"/>
      <c r="S386" s="5"/>
      <c r="T386" s="93"/>
      <c r="U386" s="5"/>
      <c r="V386" s="5"/>
    </row>
    <row r="387" spans="8:22">
      <c r="H387" s="5"/>
      <c r="I387" s="5"/>
      <c r="J387" s="5"/>
      <c r="K387" s="5"/>
      <c r="L387" s="5"/>
      <c r="M387" s="5"/>
      <c r="N387" s="5"/>
      <c r="O387" s="5"/>
      <c r="P387" s="5"/>
      <c r="Q387" s="5"/>
      <c r="S387" s="5"/>
      <c r="T387" s="93"/>
      <c r="U387" s="5"/>
      <c r="V387" s="5"/>
    </row>
    <row r="388" spans="8:22">
      <c r="H388" s="5"/>
      <c r="I388" s="5"/>
      <c r="J388" s="5"/>
      <c r="K388" s="5"/>
      <c r="L388" s="5"/>
      <c r="M388" s="5"/>
      <c r="N388" s="5"/>
      <c r="O388" s="5"/>
      <c r="P388" s="5"/>
      <c r="Q388" s="5"/>
      <c r="S388" s="5"/>
      <c r="T388" s="93"/>
      <c r="U388" s="5"/>
      <c r="V388" s="5"/>
    </row>
    <row r="389" spans="8:22">
      <c r="H389" s="5"/>
      <c r="I389" s="5"/>
      <c r="J389" s="5"/>
      <c r="K389" s="5"/>
      <c r="L389" s="5"/>
      <c r="M389" s="5"/>
      <c r="N389" s="5"/>
      <c r="O389" s="5"/>
      <c r="P389" s="5"/>
      <c r="Q389" s="5"/>
      <c r="S389" s="5"/>
      <c r="T389" s="93"/>
      <c r="U389" s="5"/>
      <c r="V389" s="5"/>
    </row>
    <row r="390" spans="8:22">
      <c r="H390" s="5"/>
      <c r="I390" s="5"/>
      <c r="J390" s="5"/>
      <c r="K390" s="5"/>
      <c r="L390" s="5"/>
      <c r="M390" s="5"/>
      <c r="N390" s="5"/>
      <c r="O390" s="5"/>
      <c r="P390" s="5"/>
      <c r="Q390" s="5"/>
      <c r="S390" s="5"/>
      <c r="T390" s="93"/>
      <c r="U390" s="5"/>
      <c r="V390" s="5"/>
    </row>
    <row r="391" spans="8:22">
      <c r="H391" s="5"/>
      <c r="I391" s="5"/>
      <c r="J391" s="5"/>
      <c r="K391" s="5"/>
      <c r="L391" s="5"/>
      <c r="M391" s="5"/>
      <c r="N391" s="5"/>
      <c r="O391" s="5"/>
      <c r="P391" s="5"/>
      <c r="Q391" s="5"/>
      <c r="S391" s="5"/>
      <c r="T391" s="93"/>
      <c r="U391" s="5"/>
      <c r="V391" s="5"/>
    </row>
    <row r="392" spans="8:22">
      <c r="H392" s="5"/>
      <c r="I392" s="5"/>
      <c r="J392" s="5"/>
      <c r="K392" s="5"/>
      <c r="L392" s="5"/>
      <c r="M392" s="5"/>
      <c r="N392" s="5"/>
      <c r="O392" s="5"/>
      <c r="P392" s="5"/>
      <c r="Q392" s="5"/>
      <c r="S392" s="5"/>
      <c r="T392" s="93"/>
      <c r="U392" s="5"/>
      <c r="V392" s="5"/>
    </row>
    <row r="393" spans="8:22">
      <c r="H393" s="5"/>
      <c r="I393" s="5"/>
      <c r="J393" s="5"/>
      <c r="K393" s="5"/>
      <c r="L393" s="5"/>
      <c r="M393" s="5"/>
      <c r="N393" s="5"/>
      <c r="O393" s="5"/>
      <c r="P393" s="5"/>
      <c r="Q393" s="5"/>
      <c r="S393" s="5"/>
      <c r="T393" s="93"/>
      <c r="U393" s="5"/>
      <c r="V393" s="5"/>
    </row>
    <row r="394" spans="8:22">
      <c r="H394" s="5"/>
      <c r="I394" s="5"/>
      <c r="J394" s="5"/>
      <c r="K394" s="5"/>
      <c r="L394" s="5"/>
      <c r="M394" s="5"/>
      <c r="N394" s="5"/>
      <c r="O394" s="5"/>
      <c r="P394" s="5"/>
      <c r="Q394" s="5"/>
      <c r="S394" s="5"/>
      <c r="T394" s="93"/>
      <c r="U394" s="5"/>
      <c r="V394" s="5"/>
    </row>
    <row r="395" spans="8:22">
      <c r="H395" s="5"/>
      <c r="I395" s="5"/>
      <c r="J395" s="5"/>
      <c r="K395" s="5"/>
      <c r="L395" s="5"/>
      <c r="M395" s="5"/>
      <c r="N395" s="5"/>
      <c r="O395" s="5"/>
      <c r="P395" s="5"/>
      <c r="Q395" s="5"/>
      <c r="S395" s="5"/>
      <c r="T395" s="93"/>
      <c r="U395" s="5"/>
      <c r="V395" s="5"/>
    </row>
    <row r="396" spans="8:22">
      <c r="H396" s="5"/>
      <c r="I396" s="5"/>
      <c r="J396" s="5"/>
      <c r="K396" s="5"/>
      <c r="L396" s="5"/>
      <c r="M396" s="5"/>
      <c r="N396" s="5"/>
      <c r="O396" s="5"/>
      <c r="P396" s="5"/>
      <c r="Q396" s="5"/>
      <c r="S396" s="5"/>
      <c r="T396" s="93"/>
      <c r="U396" s="5"/>
      <c r="V396" s="5"/>
    </row>
    <row r="397" spans="8:22">
      <c r="H397" s="5"/>
      <c r="I397" s="5"/>
      <c r="J397" s="5"/>
      <c r="K397" s="5"/>
      <c r="L397" s="5"/>
      <c r="M397" s="5"/>
      <c r="N397" s="5"/>
      <c r="O397" s="5"/>
      <c r="P397" s="5"/>
      <c r="Q397" s="5"/>
      <c r="S397" s="5"/>
      <c r="T397" s="93"/>
      <c r="U397" s="5"/>
      <c r="V397" s="5"/>
    </row>
    <row r="398" spans="8:22">
      <c r="H398" s="5"/>
      <c r="I398" s="5"/>
      <c r="J398" s="5"/>
      <c r="K398" s="5"/>
      <c r="L398" s="5"/>
      <c r="M398" s="5"/>
      <c r="N398" s="5"/>
      <c r="O398" s="5"/>
      <c r="P398" s="5"/>
      <c r="Q398" s="5"/>
      <c r="S398" s="5"/>
      <c r="T398" s="93"/>
      <c r="U398" s="5"/>
      <c r="V398" s="5"/>
    </row>
    <row r="399" spans="8:22">
      <c r="H399" s="5"/>
      <c r="I399" s="5"/>
      <c r="J399" s="5"/>
      <c r="K399" s="5"/>
      <c r="L399" s="5"/>
      <c r="M399" s="5"/>
      <c r="N399" s="5"/>
      <c r="O399" s="5"/>
      <c r="P399" s="5"/>
      <c r="Q399" s="5"/>
      <c r="S399" s="5"/>
      <c r="T399" s="93"/>
      <c r="U399" s="5"/>
      <c r="V399" s="5"/>
    </row>
    <row r="400" spans="8:22">
      <c r="H400" s="5"/>
      <c r="I400" s="5"/>
      <c r="J400" s="5"/>
      <c r="K400" s="5"/>
      <c r="L400" s="5"/>
      <c r="M400" s="5"/>
      <c r="N400" s="5"/>
      <c r="O400" s="5"/>
      <c r="P400" s="5"/>
      <c r="Q400" s="5"/>
      <c r="S400" s="5"/>
      <c r="T400" s="93"/>
      <c r="U400" s="5"/>
      <c r="V400" s="5"/>
    </row>
    <row r="401" spans="8:22">
      <c r="H401" s="5"/>
      <c r="I401" s="5"/>
      <c r="J401" s="5"/>
      <c r="K401" s="5"/>
      <c r="L401" s="5"/>
      <c r="M401" s="5"/>
      <c r="N401" s="5"/>
      <c r="O401" s="5"/>
      <c r="P401" s="5"/>
      <c r="Q401" s="5"/>
      <c r="S401" s="5"/>
      <c r="T401" s="93"/>
      <c r="U401" s="5"/>
      <c r="V401" s="5"/>
    </row>
    <row r="402" spans="8:22">
      <c r="H402" s="5"/>
      <c r="I402" s="5"/>
      <c r="J402" s="5"/>
      <c r="K402" s="5"/>
      <c r="L402" s="5"/>
      <c r="M402" s="5"/>
      <c r="N402" s="5"/>
      <c r="O402" s="5"/>
      <c r="P402" s="5"/>
      <c r="Q402" s="5"/>
      <c r="S402" s="5"/>
      <c r="T402" s="93"/>
      <c r="U402" s="5"/>
      <c r="V402" s="5"/>
    </row>
    <row r="403" spans="8:22">
      <c r="H403" s="5"/>
      <c r="I403" s="5"/>
      <c r="J403" s="5"/>
      <c r="K403" s="5"/>
      <c r="L403" s="5"/>
      <c r="M403" s="5"/>
      <c r="N403" s="5"/>
      <c r="O403" s="5"/>
      <c r="P403" s="5"/>
      <c r="Q403" s="5"/>
      <c r="S403" s="5"/>
      <c r="T403" s="93"/>
      <c r="U403" s="5"/>
      <c r="V403" s="5"/>
    </row>
    <row r="404" spans="8:22">
      <c r="H404" s="5"/>
      <c r="I404" s="5"/>
      <c r="J404" s="5"/>
      <c r="K404" s="5"/>
      <c r="L404" s="5"/>
      <c r="M404" s="5"/>
      <c r="N404" s="5"/>
      <c r="O404" s="5"/>
      <c r="P404" s="5"/>
      <c r="Q404" s="5"/>
      <c r="S404" s="5"/>
      <c r="T404" s="93"/>
      <c r="U404" s="5"/>
      <c r="V404" s="5"/>
    </row>
    <row r="405" spans="8:22">
      <c r="H405" s="5"/>
      <c r="I405" s="5"/>
      <c r="J405" s="5"/>
      <c r="K405" s="5"/>
      <c r="L405" s="5"/>
      <c r="M405" s="5"/>
      <c r="N405" s="5"/>
      <c r="O405" s="5"/>
      <c r="P405" s="5"/>
      <c r="Q405" s="5"/>
      <c r="S405" s="5"/>
      <c r="T405" s="93"/>
      <c r="U405" s="5"/>
      <c r="V405" s="5"/>
    </row>
    <row r="406" spans="8:22">
      <c r="H406" s="5"/>
      <c r="I406" s="5"/>
      <c r="J406" s="5"/>
      <c r="K406" s="5"/>
      <c r="L406" s="5"/>
      <c r="M406" s="5"/>
      <c r="N406" s="5"/>
      <c r="O406" s="5"/>
      <c r="P406" s="5"/>
      <c r="Q406" s="5"/>
      <c r="S406" s="5"/>
      <c r="T406" s="93"/>
      <c r="U406" s="5"/>
      <c r="V406" s="5"/>
    </row>
    <row r="407" spans="8:22">
      <c r="H407" s="5"/>
      <c r="I407" s="5"/>
      <c r="J407" s="5"/>
      <c r="K407" s="5"/>
      <c r="L407" s="5"/>
      <c r="M407" s="5"/>
      <c r="N407" s="5"/>
      <c r="O407" s="5"/>
      <c r="P407" s="5"/>
      <c r="Q407" s="5"/>
      <c r="S407" s="5"/>
      <c r="T407" s="93"/>
      <c r="U407" s="5"/>
      <c r="V407" s="5"/>
    </row>
    <row r="408" spans="8:22">
      <c r="H408" s="5"/>
      <c r="I408" s="5"/>
      <c r="J408" s="5"/>
      <c r="K408" s="5"/>
      <c r="L408" s="5"/>
      <c r="M408" s="5"/>
      <c r="N408" s="5"/>
      <c r="O408" s="5"/>
      <c r="P408" s="5"/>
      <c r="Q408" s="5"/>
      <c r="S408" s="5"/>
      <c r="T408" s="93"/>
      <c r="U408" s="5"/>
      <c r="V408" s="5"/>
    </row>
    <row r="409" spans="8:22">
      <c r="H409" s="5"/>
      <c r="I409" s="5"/>
      <c r="J409" s="5"/>
      <c r="K409" s="5"/>
      <c r="L409" s="5"/>
      <c r="M409" s="5"/>
      <c r="N409" s="5"/>
      <c r="O409" s="5"/>
      <c r="P409" s="5"/>
      <c r="Q409" s="5"/>
      <c r="S409" s="5"/>
      <c r="T409" s="93"/>
      <c r="U409" s="5"/>
      <c r="V409" s="5"/>
    </row>
    <row r="410" spans="8:22">
      <c r="H410" s="5"/>
      <c r="I410" s="5"/>
      <c r="J410" s="5"/>
      <c r="K410" s="5"/>
      <c r="L410" s="5"/>
      <c r="M410" s="5"/>
      <c r="N410" s="5"/>
      <c r="O410" s="5"/>
      <c r="P410" s="5"/>
      <c r="Q410" s="5"/>
      <c r="S410" s="5"/>
      <c r="T410" s="93"/>
      <c r="U410" s="5"/>
      <c r="V410" s="5"/>
    </row>
    <row r="411" spans="8:22">
      <c r="H411" s="5"/>
      <c r="I411" s="5"/>
      <c r="J411" s="5"/>
      <c r="K411" s="5"/>
      <c r="L411" s="5"/>
      <c r="M411" s="5"/>
      <c r="N411" s="5"/>
      <c r="O411" s="5"/>
      <c r="P411" s="5"/>
      <c r="Q411" s="5"/>
      <c r="S411" s="5"/>
      <c r="T411" s="93"/>
      <c r="U411" s="5"/>
      <c r="V411" s="5"/>
    </row>
    <row r="412" spans="8:22">
      <c r="H412" s="5"/>
      <c r="I412" s="5"/>
      <c r="J412" s="5"/>
      <c r="K412" s="5"/>
      <c r="L412" s="5"/>
      <c r="M412" s="5"/>
      <c r="N412" s="5"/>
      <c r="O412" s="5"/>
      <c r="P412" s="5"/>
      <c r="Q412" s="5"/>
      <c r="S412" s="5"/>
      <c r="T412" s="93"/>
      <c r="U412" s="5"/>
      <c r="V412" s="5"/>
    </row>
    <row r="413" spans="8:22">
      <c r="H413" s="5"/>
      <c r="I413" s="5"/>
      <c r="J413" s="5"/>
      <c r="K413" s="5"/>
      <c r="L413" s="5"/>
      <c r="M413" s="5"/>
      <c r="N413" s="5"/>
      <c r="O413" s="5"/>
      <c r="P413" s="5"/>
      <c r="Q413" s="5"/>
      <c r="S413" s="5"/>
      <c r="T413" s="93"/>
      <c r="U413" s="5"/>
      <c r="V413" s="5"/>
    </row>
    <row r="414" spans="8:22">
      <c r="H414" s="5"/>
      <c r="I414" s="5"/>
      <c r="J414" s="5"/>
      <c r="K414" s="5"/>
      <c r="L414" s="5"/>
      <c r="M414" s="5"/>
      <c r="N414" s="5"/>
      <c r="O414" s="5"/>
      <c r="P414" s="5"/>
      <c r="Q414" s="5"/>
      <c r="S414" s="5"/>
      <c r="T414" s="93"/>
      <c r="U414" s="5"/>
      <c r="V414" s="5"/>
    </row>
    <row r="415" spans="8:22">
      <c r="H415" s="5"/>
      <c r="I415" s="5"/>
      <c r="J415" s="5"/>
      <c r="K415" s="5"/>
      <c r="L415" s="5"/>
      <c r="M415" s="5"/>
      <c r="N415" s="5"/>
      <c r="O415" s="5"/>
      <c r="P415" s="5"/>
      <c r="Q415" s="5"/>
      <c r="S415" s="5"/>
      <c r="T415" s="93"/>
      <c r="U415" s="5"/>
      <c r="V415" s="5"/>
    </row>
    <row r="416" spans="8:22">
      <c r="H416" s="5"/>
      <c r="I416" s="5"/>
      <c r="J416" s="5"/>
      <c r="K416" s="5"/>
      <c r="L416" s="5"/>
      <c r="M416" s="5"/>
      <c r="N416" s="5"/>
      <c r="O416" s="5"/>
      <c r="P416" s="5"/>
      <c r="Q416" s="5"/>
      <c r="S416" s="5"/>
      <c r="T416" s="93"/>
      <c r="U416" s="5"/>
      <c r="V416" s="5"/>
    </row>
    <row r="417" spans="8:22">
      <c r="H417" s="5"/>
      <c r="I417" s="5"/>
      <c r="J417" s="5"/>
      <c r="K417" s="5"/>
      <c r="L417" s="5"/>
      <c r="M417" s="5"/>
      <c r="N417" s="5"/>
      <c r="O417" s="5"/>
      <c r="P417" s="5"/>
      <c r="Q417" s="5"/>
      <c r="S417" s="5"/>
      <c r="T417" s="93"/>
      <c r="U417" s="5"/>
      <c r="V417" s="5"/>
    </row>
    <row r="418" spans="8:22">
      <c r="H418" s="5"/>
      <c r="I418" s="5"/>
      <c r="J418" s="5"/>
      <c r="K418" s="5"/>
      <c r="L418" s="5"/>
      <c r="M418" s="5"/>
      <c r="N418" s="5"/>
      <c r="O418" s="5"/>
      <c r="P418" s="5"/>
      <c r="Q418" s="5"/>
      <c r="S418" s="5"/>
      <c r="T418" s="93"/>
      <c r="U418" s="5"/>
      <c r="V418" s="5"/>
    </row>
    <row r="419" spans="8:22">
      <c r="H419" s="5"/>
      <c r="I419" s="5"/>
      <c r="J419" s="5"/>
      <c r="K419" s="5"/>
      <c r="L419" s="5"/>
      <c r="M419" s="5"/>
      <c r="N419" s="5"/>
      <c r="O419" s="5"/>
      <c r="P419" s="5"/>
      <c r="Q419" s="5"/>
      <c r="S419" s="5"/>
      <c r="T419" s="93"/>
      <c r="U419" s="5"/>
      <c r="V419" s="5"/>
    </row>
    <row r="420" spans="8:22">
      <c r="H420" s="5"/>
      <c r="I420" s="5"/>
      <c r="J420" s="5"/>
      <c r="K420" s="5"/>
      <c r="L420" s="5"/>
      <c r="M420" s="5"/>
      <c r="N420" s="5"/>
      <c r="O420" s="5"/>
      <c r="P420" s="5"/>
      <c r="Q420" s="5"/>
      <c r="S420" s="5"/>
      <c r="T420" s="93"/>
      <c r="U420" s="5"/>
      <c r="V420" s="5"/>
    </row>
    <row r="421" spans="8:22">
      <c r="H421" s="5"/>
      <c r="I421" s="5"/>
      <c r="J421" s="5"/>
      <c r="K421" s="5"/>
      <c r="L421" s="5"/>
      <c r="M421" s="5"/>
      <c r="N421" s="5"/>
      <c r="O421" s="5"/>
      <c r="P421" s="5"/>
      <c r="Q421" s="5"/>
      <c r="S421" s="5"/>
      <c r="T421" s="93"/>
      <c r="U421" s="5"/>
      <c r="V421" s="5"/>
    </row>
    <row r="422" spans="8:22">
      <c r="H422" s="5"/>
      <c r="I422" s="5"/>
      <c r="J422" s="5"/>
      <c r="K422" s="5"/>
      <c r="L422" s="5"/>
      <c r="M422" s="5"/>
      <c r="N422" s="5"/>
      <c r="O422" s="5"/>
      <c r="P422" s="5"/>
      <c r="Q422" s="5"/>
      <c r="S422" s="5"/>
      <c r="T422" s="93"/>
      <c r="U422" s="5"/>
      <c r="V422" s="5"/>
    </row>
    <row r="423" spans="8:22">
      <c r="H423" s="5"/>
      <c r="I423" s="5"/>
      <c r="J423" s="5"/>
      <c r="K423" s="5"/>
      <c r="L423" s="5"/>
      <c r="M423" s="5"/>
      <c r="N423" s="5"/>
      <c r="O423" s="5"/>
      <c r="P423" s="5"/>
      <c r="Q423" s="5"/>
      <c r="S423" s="5"/>
      <c r="T423" s="93"/>
      <c r="U423" s="5"/>
      <c r="V423" s="5"/>
    </row>
    <row r="424" spans="8:22">
      <c r="H424" s="5"/>
      <c r="I424" s="5"/>
      <c r="J424" s="5"/>
      <c r="K424" s="5"/>
      <c r="L424" s="5"/>
      <c r="M424" s="5"/>
      <c r="N424" s="5"/>
      <c r="O424" s="5"/>
      <c r="P424" s="5"/>
      <c r="Q424" s="5"/>
      <c r="S424" s="5"/>
      <c r="T424" s="93"/>
      <c r="U424" s="5"/>
      <c r="V424" s="5"/>
    </row>
    <row r="425" spans="8:22">
      <c r="H425" s="5"/>
      <c r="I425" s="5"/>
      <c r="J425" s="5"/>
      <c r="K425" s="5"/>
      <c r="L425" s="5"/>
      <c r="M425" s="5"/>
      <c r="N425" s="5"/>
      <c r="O425" s="5"/>
      <c r="P425" s="5"/>
      <c r="Q425" s="5"/>
      <c r="S425" s="5"/>
      <c r="T425" s="93"/>
      <c r="U425" s="5"/>
      <c r="V425" s="5"/>
    </row>
    <row r="426" spans="8:22">
      <c r="H426" s="5"/>
      <c r="I426" s="5"/>
      <c r="J426" s="5"/>
      <c r="K426" s="5"/>
      <c r="L426" s="5"/>
      <c r="M426" s="5"/>
      <c r="N426" s="5"/>
      <c r="O426" s="5"/>
      <c r="P426" s="5"/>
      <c r="Q426" s="5"/>
      <c r="S426" s="5"/>
      <c r="T426" s="93"/>
      <c r="U426" s="5"/>
      <c r="V426" s="5"/>
    </row>
    <row r="427" spans="8:22">
      <c r="H427" s="5"/>
      <c r="I427" s="5"/>
      <c r="J427" s="5"/>
      <c r="K427" s="5"/>
      <c r="L427" s="5"/>
      <c r="M427" s="5"/>
      <c r="N427" s="5"/>
      <c r="O427" s="5"/>
      <c r="P427" s="5"/>
      <c r="Q427" s="5"/>
      <c r="S427" s="5"/>
      <c r="T427" s="93"/>
      <c r="U427" s="5"/>
      <c r="V427" s="5"/>
    </row>
    <row r="428" spans="8:22">
      <c r="H428" s="5"/>
      <c r="I428" s="5"/>
      <c r="J428" s="5"/>
      <c r="K428" s="5"/>
      <c r="L428" s="5"/>
      <c r="M428" s="5"/>
      <c r="N428" s="5"/>
      <c r="O428" s="5"/>
      <c r="P428" s="5"/>
      <c r="Q428" s="5"/>
      <c r="S428" s="5"/>
      <c r="T428" s="93"/>
      <c r="U428" s="5"/>
      <c r="V428" s="5"/>
    </row>
    <row r="429" spans="8:22">
      <c r="H429" s="5"/>
      <c r="I429" s="5"/>
      <c r="J429" s="5"/>
      <c r="K429" s="5"/>
      <c r="L429" s="5"/>
      <c r="M429" s="5"/>
      <c r="N429" s="5"/>
      <c r="O429" s="5"/>
      <c r="P429" s="5"/>
      <c r="Q429" s="5"/>
      <c r="S429" s="5"/>
      <c r="T429" s="93"/>
      <c r="U429" s="5"/>
      <c r="V429" s="5"/>
    </row>
    <row r="430" spans="8:22">
      <c r="H430" s="5"/>
      <c r="I430" s="5"/>
      <c r="J430" s="5"/>
      <c r="K430" s="5"/>
      <c r="L430" s="5"/>
      <c r="M430" s="5"/>
      <c r="N430" s="5"/>
      <c r="O430" s="5"/>
      <c r="P430" s="5"/>
      <c r="Q430" s="5"/>
      <c r="S430" s="5"/>
      <c r="T430" s="93"/>
      <c r="U430" s="5"/>
      <c r="V430" s="5"/>
    </row>
    <row r="431" spans="8:22">
      <c r="H431" s="5"/>
      <c r="I431" s="5"/>
      <c r="J431" s="5"/>
      <c r="K431" s="5"/>
      <c r="L431" s="5"/>
      <c r="M431" s="5"/>
      <c r="N431" s="5"/>
      <c r="O431" s="5"/>
      <c r="P431" s="5"/>
      <c r="Q431" s="5"/>
      <c r="S431" s="5"/>
      <c r="T431" s="93"/>
      <c r="U431" s="5"/>
      <c r="V431" s="5"/>
    </row>
    <row r="432" spans="8:22">
      <c r="H432" s="5"/>
      <c r="I432" s="5"/>
      <c r="J432" s="5"/>
      <c r="K432" s="5"/>
      <c r="L432" s="5"/>
      <c r="M432" s="5"/>
      <c r="N432" s="5"/>
      <c r="O432" s="5"/>
      <c r="P432" s="5"/>
      <c r="Q432" s="5"/>
      <c r="S432" s="5"/>
      <c r="T432" s="93"/>
      <c r="U432" s="5"/>
      <c r="V432" s="5"/>
    </row>
    <row r="433" spans="8:22">
      <c r="H433" s="5"/>
      <c r="I433" s="5"/>
      <c r="J433" s="5"/>
      <c r="K433" s="5"/>
      <c r="L433" s="5"/>
      <c r="M433" s="5"/>
      <c r="N433" s="5"/>
      <c r="O433" s="5"/>
      <c r="P433" s="5"/>
      <c r="Q433" s="5"/>
      <c r="S433" s="5"/>
      <c r="T433" s="93"/>
      <c r="U433" s="5"/>
      <c r="V433" s="5"/>
    </row>
    <row r="434" spans="8:22">
      <c r="H434" s="5"/>
      <c r="I434" s="5"/>
      <c r="J434" s="5"/>
      <c r="K434" s="5"/>
      <c r="L434" s="5"/>
      <c r="M434" s="5"/>
      <c r="N434" s="5"/>
      <c r="O434" s="5"/>
      <c r="P434" s="5"/>
      <c r="Q434" s="5"/>
      <c r="S434" s="5"/>
      <c r="T434" s="93"/>
      <c r="U434" s="5"/>
      <c r="V434" s="5"/>
    </row>
    <row r="435" spans="8:22">
      <c r="H435" s="5"/>
      <c r="I435" s="5"/>
      <c r="J435" s="5"/>
      <c r="K435" s="5"/>
      <c r="L435" s="5"/>
      <c r="M435" s="5"/>
      <c r="N435" s="5"/>
      <c r="O435" s="5"/>
      <c r="P435" s="5"/>
      <c r="Q435" s="5"/>
      <c r="S435" s="5"/>
      <c r="T435" s="93"/>
      <c r="U435" s="5"/>
      <c r="V435" s="5"/>
    </row>
    <row r="436" spans="8:22">
      <c r="H436" s="5"/>
      <c r="I436" s="5"/>
      <c r="J436" s="5"/>
      <c r="K436" s="5"/>
      <c r="L436" s="5"/>
      <c r="M436" s="5"/>
      <c r="N436" s="5"/>
      <c r="O436" s="5"/>
      <c r="P436" s="5"/>
      <c r="Q436" s="5"/>
      <c r="S436" s="5"/>
      <c r="T436" s="93"/>
      <c r="U436" s="5"/>
      <c r="V436" s="5"/>
    </row>
    <row r="437" spans="8:22">
      <c r="H437" s="5"/>
      <c r="I437" s="5"/>
      <c r="J437" s="5"/>
      <c r="K437" s="5"/>
      <c r="L437" s="5"/>
      <c r="M437" s="5"/>
      <c r="N437" s="5"/>
      <c r="O437" s="5"/>
      <c r="P437" s="5"/>
      <c r="Q437" s="5"/>
      <c r="S437" s="5"/>
      <c r="T437" s="93"/>
      <c r="U437" s="5"/>
      <c r="V437" s="5"/>
    </row>
    <row r="438" spans="8:22">
      <c r="H438" s="5"/>
      <c r="I438" s="5"/>
      <c r="J438" s="5"/>
      <c r="K438" s="5"/>
      <c r="L438" s="5"/>
      <c r="M438" s="5"/>
      <c r="N438" s="5"/>
      <c r="O438" s="5"/>
      <c r="P438" s="5"/>
      <c r="Q438" s="5"/>
      <c r="S438" s="5"/>
      <c r="T438" s="93"/>
      <c r="U438" s="5"/>
      <c r="V438" s="5"/>
    </row>
    <row r="439" spans="8:22">
      <c r="H439" s="5"/>
      <c r="I439" s="5"/>
      <c r="J439" s="5"/>
      <c r="K439" s="5"/>
      <c r="L439" s="5"/>
      <c r="M439" s="5"/>
      <c r="N439" s="5"/>
      <c r="O439" s="5"/>
      <c r="P439" s="5"/>
      <c r="Q439" s="5"/>
      <c r="S439" s="5"/>
      <c r="T439" s="93"/>
      <c r="U439" s="5"/>
      <c r="V439" s="5"/>
    </row>
    <row r="440" spans="8:22">
      <c r="H440" s="5"/>
      <c r="I440" s="5"/>
      <c r="J440" s="5"/>
      <c r="K440" s="5"/>
      <c r="L440" s="5"/>
      <c r="M440" s="5"/>
      <c r="N440" s="5"/>
      <c r="O440" s="5"/>
      <c r="P440" s="5"/>
      <c r="Q440" s="5"/>
      <c r="S440" s="5"/>
      <c r="T440" s="93"/>
      <c r="U440" s="5"/>
      <c r="V440" s="5"/>
    </row>
    <row r="441" spans="8:22">
      <c r="H441" s="5"/>
      <c r="I441" s="5"/>
      <c r="J441" s="5"/>
      <c r="K441" s="5"/>
      <c r="L441" s="5"/>
      <c r="M441" s="5"/>
      <c r="N441" s="5"/>
      <c r="O441" s="5"/>
      <c r="P441" s="5"/>
      <c r="Q441" s="5"/>
      <c r="S441" s="5"/>
      <c r="T441" s="93"/>
      <c r="U441" s="5"/>
      <c r="V441" s="5"/>
    </row>
    <row r="442" spans="8:22">
      <c r="H442" s="5"/>
      <c r="I442" s="5"/>
      <c r="J442" s="5"/>
      <c r="K442" s="5"/>
      <c r="L442" s="5"/>
      <c r="M442" s="5"/>
      <c r="N442" s="5"/>
      <c r="O442" s="5"/>
      <c r="P442" s="5"/>
      <c r="Q442" s="5"/>
      <c r="S442" s="5"/>
      <c r="T442" s="93"/>
      <c r="U442" s="5"/>
      <c r="V442" s="5"/>
    </row>
    <row r="443" spans="8:22">
      <c r="H443" s="5"/>
      <c r="I443" s="5"/>
      <c r="J443" s="5"/>
      <c r="K443" s="5"/>
      <c r="L443" s="5"/>
      <c r="M443" s="5"/>
      <c r="N443" s="5"/>
      <c r="O443" s="5"/>
      <c r="P443" s="5"/>
      <c r="Q443" s="5"/>
      <c r="S443" s="5"/>
      <c r="T443" s="93"/>
      <c r="U443" s="5"/>
      <c r="V443" s="5"/>
    </row>
    <row r="444" spans="8:22">
      <c r="H444" s="5"/>
      <c r="I444" s="5"/>
      <c r="J444" s="5"/>
      <c r="K444" s="5"/>
      <c r="L444" s="5"/>
      <c r="M444" s="5"/>
      <c r="N444" s="5"/>
      <c r="O444" s="5"/>
      <c r="P444" s="5"/>
      <c r="Q444" s="5"/>
      <c r="S444" s="5"/>
      <c r="T444" s="93"/>
      <c r="U444" s="5"/>
      <c r="V444" s="5"/>
    </row>
    <row r="445" spans="8:22">
      <c r="H445" s="5"/>
      <c r="I445" s="5"/>
      <c r="J445" s="5"/>
      <c r="K445" s="5"/>
      <c r="L445" s="5"/>
      <c r="M445" s="5"/>
      <c r="N445" s="5"/>
      <c r="O445" s="5"/>
      <c r="P445" s="5"/>
      <c r="Q445" s="5"/>
      <c r="S445" s="5"/>
      <c r="T445" s="93"/>
      <c r="U445" s="5"/>
      <c r="V445" s="5"/>
    </row>
    <row r="446" spans="8:22">
      <c r="H446" s="5"/>
      <c r="I446" s="5"/>
      <c r="J446" s="5"/>
      <c r="K446" s="5"/>
      <c r="L446" s="5"/>
      <c r="M446" s="5"/>
      <c r="N446" s="5"/>
      <c r="O446" s="5"/>
      <c r="P446" s="5"/>
      <c r="Q446" s="5"/>
      <c r="S446" s="5"/>
      <c r="T446" s="93"/>
      <c r="U446" s="5"/>
      <c r="V446" s="5"/>
    </row>
    <row r="447" spans="8:22">
      <c r="H447" s="5"/>
      <c r="I447" s="5"/>
      <c r="J447" s="5"/>
      <c r="K447" s="5"/>
      <c r="L447" s="5"/>
      <c r="M447" s="5"/>
      <c r="N447" s="5"/>
      <c r="O447" s="5"/>
      <c r="P447" s="5"/>
      <c r="Q447" s="5"/>
      <c r="S447" s="5"/>
      <c r="T447" s="93"/>
      <c r="U447" s="5"/>
      <c r="V447" s="5"/>
    </row>
    <row r="448" spans="8:22">
      <c r="H448" s="5"/>
      <c r="I448" s="5"/>
      <c r="J448" s="5"/>
      <c r="K448" s="5"/>
      <c r="L448" s="5"/>
      <c r="M448" s="5"/>
      <c r="N448" s="5"/>
      <c r="O448" s="5"/>
      <c r="P448" s="5"/>
      <c r="Q448" s="5"/>
      <c r="S448" s="5"/>
      <c r="T448" s="93"/>
      <c r="U448" s="5"/>
      <c r="V448" s="5"/>
    </row>
    <row r="449" spans="8:22">
      <c r="H449" s="5"/>
      <c r="I449" s="5"/>
      <c r="J449" s="5"/>
      <c r="K449" s="5"/>
      <c r="L449" s="5"/>
      <c r="M449" s="5"/>
      <c r="N449" s="5"/>
      <c r="O449" s="5"/>
      <c r="P449" s="5"/>
      <c r="Q449" s="5"/>
      <c r="S449" s="5"/>
      <c r="T449" s="93"/>
      <c r="U449" s="5"/>
      <c r="V449" s="5"/>
    </row>
    <row r="450" spans="8:22">
      <c r="H450" s="5"/>
      <c r="I450" s="5"/>
      <c r="J450" s="5"/>
      <c r="K450" s="5"/>
      <c r="L450" s="5"/>
      <c r="M450" s="5"/>
      <c r="N450" s="5"/>
      <c r="O450" s="5"/>
      <c r="P450" s="5"/>
      <c r="Q450" s="5"/>
      <c r="S450" s="5"/>
      <c r="T450" s="93"/>
      <c r="U450" s="5"/>
      <c r="V450" s="5"/>
    </row>
    <row r="451" spans="8:22">
      <c r="H451" s="5"/>
      <c r="I451" s="5"/>
      <c r="J451" s="5"/>
      <c r="K451" s="5"/>
      <c r="L451" s="5"/>
      <c r="M451" s="5"/>
      <c r="N451" s="5"/>
      <c r="O451" s="5"/>
      <c r="P451" s="5"/>
      <c r="Q451" s="5"/>
      <c r="S451" s="5"/>
      <c r="T451" s="93"/>
      <c r="U451" s="5"/>
      <c r="V451" s="5"/>
    </row>
    <row r="452" spans="8:22">
      <c r="H452" s="5"/>
      <c r="I452" s="5"/>
      <c r="J452" s="5"/>
      <c r="K452" s="5"/>
      <c r="L452" s="5"/>
      <c r="M452" s="5"/>
      <c r="N452" s="5"/>
      <c r="O452" s="5"/>
      <c r="P452" s="5"/>
      <c r="Q452" s="5"/>
      <c r="S452" s="5"/>
      <c r="T452" s="93"/>
      <c r="U452" s="5"/>
      <c r="V452" s="5"/>
    </row>
    <row r="453" spans="8:22">
      <c r="H453" s="5"/>
      <c r="I453" s="5"/>
      <c r="J453" s="5"/>
      <c r="K453" s="5"/>
      <c r="L453" s="5"/>
      <c r="M453" s="5"/>
      <c r="N453" s="5"/>
      <c r="O453" s="5"/>
      <c r="P453" s="5"/>
      <c r="Q453" s="5"/>
      <c r="S453" s="5"/>
      <c r="T453" s="93"/>
      <c r="U453" s="5"/>
      <c r="V453" s="5"/>
    </row>
    <row r="454" spans="8:22">
      <c r="H454" s="5"/>
      <c r="I454" s="5"/>
      <c r="J454" s="5"/>
      <c r="K454" s="5"/>
      <c r="L454" s="5"/>
      <c r="M454" s="5"/>
      <c r="N454" s="5"/>
      <c r="O454" s="5"/>
      <c r="P454" s="5"/>
      <c r="Q454" s="5"/>
      <c r="S454" s="5"/>
      <c r="T454" s="93"/>
      <c r="U454" s="5"/>
      <c r="V454" s="5"/>
    </row>
    <row r="455" spans="8:22">
      <c r="H455" s="5"/>
      <c r="I455" s="5"/>
      <c r="J455" s="5"/>
      <c r="K455" s="5"/>
      <c r="L455" s="5"/>
      <c r="M455" s="5"/>
      <c r="N455" s="5"/>
      <c r="O455" s="5"/>
      <c r="P455" s="5"/>
      <c r="Q455" s="5"/>
      <c r="S455" s="5"/>
      <c r="T455" s="93"/>
      <c r="U455" s="5"/>
      <c r="V455" s="5"/>
    </row>
    <row r="456" spans="8:22">
      <c r="H456" s="5"/>
      <c r="I456" s="5"/>
      <c r="J456" s="5"/>
      <c r="K456" s="5"/>
      <c r="L456" s="5"/>
      <c r="M456" s="5"/>
      <c r="N456" s="5"/>
      <c r="O456" s="5"/>
      <c r="P456" s="5"/>
      <c r="Q456" s="5"/>
      <c r="S456" s="5"/>
      <c r="T456" s="93"/>
      <c r="U456" s="5"/>
      <c r="V456" s="5"/>
    </row>
    <row r="457" spans="8:22">
      <c r="H457" s="5"/>
      <c r="I457" s="5"/>
      <c r="J457" s="5"/>
      <c r="K457" s="5"/>
      <c r="L457" s="5"/>
      <c r="M457" s="5"/>
      <c r="N457" s="5"/>
      <c r="O457" s="5"/>
      <c r="P457" s="5"/>
      <c r="Q457" s="5"/>
      <c r="S457" s="5"/>
      <c r="T457" s="93"/>
      <c r="U457" s="5"/>
      <c r="V457" s="5"/>
    </row>
    <row r="458" spans="8:22">
      <c r="H458" s="5"/>
      <c r="I458" s="5"/>
      <c r="J458" s="5"/>
      <c r="K458" s="5"/>
      <c r="L458" s="5"/>
      <c r="M458" s="5"/>
      <c r="N458" s="5"/>
      <c r="O458" s="5"/>
      <c r="P458" s="5"/>
      <c r="Q458" s="5"/>
      <c r="S458" s="5"/>
      <c r="T458" s="93"/>
      <c r="U458" s="5"/>
      <c r="V458" s="5"/>
    </row>
    <row r="459" spans="8:22">
      <c r="H459" s="5"/>
      <c r="I459" s="5"/>
      <c r="J459" s="5"/>
      <c r="K459" s="5"/>
      <c r="L459" s="5"/>
      <c r="M459" s="5"/>
      <c r="N459" s="5"/>
      <c r="O459" s="5"/>
      <c r="P459" s="5"/>
      <c r="Q459" s="5"/>
      <c r="S459" s="5"/>
      <c r="T459" s="93"/>
      <c r="U459" s="5"/>
      <c r="V459" s="5"/>
    </row>
    <row r="460" spans="8:22">
      <c r="H460" s="5"/>
      <c r="I460" s="5"/>
      <c r="J460" s="5"/>
      <c r="K460" s="5"/>
      <c r="L460" s="5"/>
      <c r="M460" s="5"/>
      <c r="N460" s="5"/>
      <c r="O460" s="5"/>
      <c r="P460" s="5"/>
      <c r="Q460" s="5"/>
      <c r="S460" s="5"/>
      <c r="T460" s="93"/>
      <c r="U460" s="5"/>
      <c r="V460" s="5"/>
    </row>
    <row r="461" spans="8:22">
      <c r="H461" s="5"/>
      <c r="I461" s="5"/>
      <c r="J461" s="5"/>
      <c r="K461" s="5"/>
      <c r="L461" s="5"/>
      <c r="M461" s="5"/>
      <c r="N461" s="5"/>
      <c r="O461" s="5"/>
      <c r="P461" s="5"/>
      <c r="Q461" s="5"/>
      <c r="S461" s="5"/>
      <c r="T461" s="93"/>
      <c r="U461" s="5"/>
      <c r="V461" s="5"/>
    </row>
    <row r="462" spans="8:22">
      <c r="H462" s="5"/>
      <c r="I462" s="5"/>
      <c r="J462" s="5"/>
      <c r="K462" s="5"/>
      <c r="L462" s="5"/>
      <c r="M462" s="5"/>
      <c r="N462" s="5"/>
      <c r="O462" s="5"/>
      <c r="P462" s="5"/>
      <c r="Q462" s="5"/>
      <c r="S462" s="5"/>
      <c r="T462" s="93"/>
      <c r="U462" s="5"/>
      <c r="V462" s="5"/>
    </row>
    <row r="463" spans="8:22">
      <c r="H463" s="5"/>
      <c r="I463" s="5"/>
      <c r="J463" s="5"/>
      <c r="K463" s="5"/>
      <c r="L463" s="5"/>
      <c r="M463" s="5"/>
      <c r="N463" s="5"/>
      <c r="O463" s="5"/>
      <c r="P463" s="5"/>
      <c r="Q463" s="5"/>
      <c r="S463" s="5"/>
      <c r="T463" s="93"/>
      <c r="U463" s="5"/>
      <c r="V463" s="5"/>
    </row>
    <row r="464" spans="8:22">
      <c r="H464" s="5"/>
      <c r="I464" s="5"/>
      <c r="J464" s="5"/>
      <c r="K464" s="5"/>
      <c r="L464" s="5"/>
      <c r="M464" s="5"/>
      <c r="N464" s="5"/>
      <c r="O464" s="5"/>
      <c r="P464" s="5"/>
      <c r="Q464" s="5"/>
      <c r="S464" s="5"/>
      <c r="T464" s="93"/>
      <c r="U464" s="5"/>
      <c r="V464" s="5"/>
    </row>
    <row r="465" spans="8:22">
      <c r="H465" s="5"/>
      <c r="I465" s="5"/>
      <c r="J465" s="5"/>
      <c r="K465" s="5"/>
      <c r="L465" s="5"/>
      <c r="M465" s="5"/>
      <c r="N465" s="5"/>
      <c r="O465" s="5"/>
      <c r="P465" s="5"/>
      <c r="Q465" s="5"/>
      <c r="S465" s="5"/>
      <c r="T465" s="93"/>
      <c r="U465" s="5"/>
      <c r="V465" s="5"/>
    </row>
    <row r="466" spans="8:22">
      <c r="H466" s="5"/>
      <c r="I466" s="5"/>
      <c r="J466" s="5"/>
      <c r="K466" s="5"/>
      <c r="L466" s="5"/>
      <c r="M466" s="5"/>
      <c r="N466" s="5"/>
      <c r="O466" s="5"/>
      <c r="P466" s="5"/>
      <c r="Q466" s="5"/>
      <c r="S466" s="5"/>
      <c r="T466" s="93"/>
      <c r="U466" s="5"/>
      <c r="V466" s="5"/>
    </row>
    <row r="467" spans="8:22">
      <c r="H467" s="5"/>
      <c r="I467" s="5"/>
      <c r="J467" s="5"/>
      <c r="K467" s="5"/>
      <c r="L467" s="5"/>
      <c r="M467" s="5"/>
      <c r="N467" s="5"/>
      <c r="O467" s="5"/>
      <c r="P467" s="5"/>
      <c r="Q467" s="5"/>
      <c r="S467" s="5"/>
      <c r="T467" s="93"/>
      <c r="U467" s="5"/>
      <c r="V467" s="5"/>
    </row>
    <row r="468" spans="8:22">
      <c r="H468" s="5"/>
      <c r="I468" s="5"/>
      <c r="J468" s="5"/>
      <c r="K468" s="5"/>
      <c r="L468" s="5"/>
      <c r="M468" s="5"/>
      <c r="N468" s="5"/>
      <c r="O468" s="5"/>
      <c r="P468" s="5"/>
      <c r="Q468" s="5"/>
      <c r="S468" s="5"/>
      <c r="T468" s="93"/>
      <c r="U468" s="5"/>
      <c r="V468" s="5"/>
    </row>
    <row r="469" spans="8:22">
      <c r="H469" s="5"/>
      <c r="I469" s="5"/>
      <c r="J469" s="5"/>
      <c r="K469" s="5"/>
      <c r="L469" s="5"/>
      <c r="M469" s="5"/>
      <c r="N469" s="5"/>
      <c r="O469" s="5"/>
      <c r="P469" s="5"/>
      <c r="Q469" s="5"/>
      <c r="S469" s="5"/>
      <c r="T469" s="93"/>
      <c r="U469" s="5"/>
      <c r="V469" s="5"/>
    </row>
    <row r="470" spans="8:22">
      <c r="H470" s="5"/>
      <c r="I470" s="5"/>
      <c r="J470" s="5"/>
      <c r="K470" s="5"/>
      <c r="L470" s="5"/>
      <c r="M470" s="5"/>
      <c r="N470" s="5"/>
      <c r="O470" s="5"/>
      <c r="P470" s="5"/>
      <c r="Q470" s="5"/>
      <c r="S470" s="5"/>
      <c r="T470" s="93"/>
      <c r="U470" s="5"/>
      <c r="V470" s="5"/>
    </row>
    <row r="471" spans="8:22">
      <c r="H471" s="5"/>
      <c r="I471" s="5"/>
      <c r="J471" s="5"/>
      <c r="K471" s="5"/>
      <c r="L471" s="5"/>
      <c r="M471" s="5"/>
      <c r="N471" s="5"/>
      <c r="O471" s="5"/>
      <c r="P471" s="5"/>
      <c r="Q471" s="5"/>
      <c r="S471" s="5"/>
      <c r="T471" s="93"/>
      <c r="U471" s="5"/>
      <c r="V471" s="5"/>
    </row>
    <row r="472" spans="8:22">
      <c r="H472" s="5"/>
      <c r="I472" s="5"/>
      <c r="J472" s="5"/>
      <c r="K472" s="5"/>
      <c r="L472" s="5"/>
      <c r="M472" s="5"/>
      <c r="N472" s="5"/>
      <c r="O472" s="5"/>
      <c r="P472" s="5"/>
      <c r="Q472" s="5"/>
      <c r="S472" s="5"/>
      <c r="T472" s="93"/>
      <c r="U472" s="5"/>
      <c r="V472" s="5"/>
    </row>
    <row r="473" spans="8:22">
      <c r="H473" s="5"/>
      <c r="I473" s="5"/>
      <c r="J473" s="5"/>
      <c r="K473" s="5"/>
      <c r="L473" s="5"/>
      <c r="M473" s="5"/>
      <c r="N473" s="5"/>
      <c r="O473" s="5"/>
      <c r="P473" s="5"/>
      <c r="Q473" s="5"/>
      <c r="S473" s="5"/>
      <c r="T473" s="93"/>
      <c r="U473" s="5"/>
      <c r="V473" s="5"/>
    </row>
  </sheetData>
  <mergeCells count="51">
    <mergeCell ref="G84:K84"/>
    <mergeCell ref="L70:Q70"/>
    <mergeCell ref="M72:Q72"/>
    <mergeCell ref="M73:Q73"/>
    <mergeCell ref="L75:L76"/>
    <mergeCell ref="M75:Q75"/>
    <mergeCell ref="M76:Q76"/>
    <mergeCell ref="M71:Q71"/>
    <mergeCell ref="M74:Q74"/>
    <mergeCell ref="F72:H72"/>
    <mergeCell ref="F74:H74"/>
    <mergeCell ref="F73:H73"/>
    <mergeCell ref="F71:H71"/>
    <mergeCell ref="A2:H7"/>
    <mergeCell ref="A8:V8"/>
    <mergeCell ref="U2:V3"/>
    <mergeCell ref="U4:V5"/>
    <mergeCell ref="U6:V7"/>
    <mergeCell ref="I2:T7"/>
    <mergeCell ref="A52:G52"/>
    <mergeCell ref="H52:V52"/>
    <mergeCell ref="A48:G48"/>
    <mergeCell ref="H48:V48"/>
    <mergeCell ref="D70:J70"/>
    <mergeCell ref="A56:G56"/>
    <mergeCell ref="H56:V56"/>
    <mergeCell ref="A69:V69"/>
    <mergeCell ref="A60:G60"/>
    <mergeCell ref="H60:N60"/>
    <mergeCell ref="O60:U60"/>
    <mergeCell ref="H35:V35"/>
    <mergeCell ref="A39:G39"/>
    <mergeCell ref="H39:V39"/>
    <mergeCell ref="A44:G44"/>
    <mergeCell ref="H44:V44"/>
    <mergeCell ref="D77:D81"/>
    <mergeCell ref="A9:G9"/>
    <mergeCell ref="A11:G11"/>
    <mergeCell ref="H11:V11"/>
    <mergeCell ref="A15:G15"/>
    <mergeCell ref="H15:V15"/>
    <mergeCell ref="O9:V9"/>
    <mergeCell ref="K9:N9"/>
    <mergeCell ref="H9:J9"/>
    <mergeCell ref="A29:G29"/>
    <mergeCell ref="H29:V29"/>
    <mergeCell ref="A19:G19"/>
    <mergeCell ref="H19:V19"/>
    <mergeCell ref="A25:G25"/>
    <mergeCell ref="H25:V25"/>
    <mergeCell ref="A35:G35"/>
  </mergeCells>
  <phoneticPr fontId="0" type="noConversion"/>
  <conditionalFormatting sqref="J71:J74">
    <cfRule type="cellIs" dxfId="51" priority="952" stopIfTrue="1" operator="greaterThan">
      <formula>0</formula>
    </cfRule>
  </conditionalFormatting>
  <conditionalFormatting sqref="J57:K59 N57:N59 J53:K55 N53:N55 J49:K51 N49:N51 J45:K47 N45:N47 J26:K28 N26:N28 J20:K24 N20:N24 J30:K34 N30:N34 J36:K38 N36:N38 J40:K43 N40:N43 J16:K18 N16:N18 J12:K14 N12:N14">
    <cfRule type="containsText" dxfId="50" priority="863" operator="containsText" text="extrema">
      <formula>NOT(ISERROR(SEARCH("extrema",J12)))</formula>
    </cfRule>
    <cfRule type="containsText" dxfId="49" priority="864" operator="containsText" text="alta">
      <formula>NOT(ISERROR(SEARCH("alta",J12)))</formula>
    </cfRule>
    <cfRule type="containsText" dxfId="48" priority="865" operator="containsText" text="moderada">
      <formula>NOT(ISERROR(SEARCH("moderada",J12)))</formula>
    </cfRule>
    <cfRule type="containsText" dxfId="47" priority="866" operator="containsText" text="baja">
      <formula>NOT(ISERROR(SEARCH("baja",J12)))</formula>
    </cfRule>
  </conditionalFormatting>
  <conditionalFormatting sqref="H57:H59 H53:H55 H49:H51 H45:H47 H26:H28 H20:H24 H30:H34 H36:H38 H40:H43 H16:H18 H12:H14">
    <cfRule type="cellIs" dxfId="46" priority="296" stopIfTrue="1" operator="equal">
      <formula>"Menor"</formula>
    </cfRule>
    <cfRule type="cellIs" dxfId="45" priority="297" stopIfTrue="1" operator="equal">
      <formula>"Moderado"</formula>
    </cfRule>
  </conditionalFormatting>
  <conditionalFormatting sqref="I57:I59 I53:I55 I49:I51 I45:I47 I26:I28 I20:I24 I30:I34 I36:I38 I40:I43 I16:I18 I12:I14">
    <cfRule type="cellIs" dxfId="44" priority="298" stopIfTrue="1" operator="equal">
      <formula>"Casi seguro"</formula>
    </cfRule>
    <cfRule type="cellIs" dxfId="43" priority="299" stopIfTrue="1" operator="equal">
      <formula>"Probable"</formula>
    </cfRule>
    <cfRule type="cellIs" dxfId="42" priority="300" stopIfTrue="1" operator="equal">
      <formula>"Posible"</formula>
    </cfRule>
  </conditionalFormatting>
  <conditionalFormatting sqref="I57:I59 I53:I55 I49:I51 I45:I47 I26:I28 I20:I24 I30:I34 I36:I38 I40:I43 I16:I18 I12:I14">
    <cfRule type="cellIs" dxfId="41" priority="301" stopIfTrue="1" operator="equal">
      <formula>"Rara Vez"</formula>
    </cfRule>
    <cfRule type="cellIs" dxfId="40" priority="302" stopIfTrue="1" operator="equal">
      <formula>"Improbable"</formula>
    </cfRule>
  </conditionalFormatting>
  <conditionalFormatting sqref="H57:H59 H53:H55 H49:H51 H45:H47 H26:H28 H20:H24 H30:H34 H36:H38 H40:H43 H16:H18 H12:H14">
    <cfRule type="containsText" dxfId="39" priority="295" stopIfTrue="1" operator="containsText" text="Insignificante">
      <formula>NOT(ISERROR(SEARCH("Insignificante",H12)))</formula>
    </cfRule>
  </conditionalFormatting>
  <conditionalFormatting sqref="H57:H59 H53:H55 H49:H51 H45:H47 H26:H28 H20:H24 H30:H34 H36:H38 H40:H43 H16:H18 H12:H14">
    <cfRule type="containsText" dxfId="38" priority="289" operator="containsText" text="Catastrófico">
      <formula>NOT(ISERROR(SEARCH("Catastrófico",H12)))</formula>
    </cfRule>
    <cfRule type="containsText" dxfId="37" priority="290" stopIfTrue="1" operator="containsText" text="Mayor">
      <formula>NOT(ISERROR(SEARCH("Mayor",H12)))</formula>
    </cfRule>
  </conditionalFormatting>
  <conditionalFormatting sqref="H62">
    <cfRule type="cellIs" dxfId="36" priority="92" stopIfTrue="1" operator="equal">
      <formula>"Menor"</formula>
    </cfRule>
    <cfRule type="cellIs" dxfId="35" priority="93" stopIfTrue="1" operator="equal">
      <formula>"Moderado"</formula>
    </cfRule>
  </conditionalFormatting>
  <conditionalFormatting sqref="H62">
    <cfRule type="containsText" dxfId="34" priority="91" stopIfTrue="1" operator="containsText" text="Insignificante">
      <formula>NOT(ISERROR(SEARCH("Insignificante",H62)))</formula>
    </cfRule>
  </conditionalFormatting>
  <conditionalFormatting sqref="H62">
    <cfRule type="containsText" dxfId="33" priority="89" operator="containsText" text="Catastrófico">
      <formula>NOT(ISERROR(SEARCH("Catastrófico",H62)))</formula>
    </cfRule>
    <cfRule type="containsText" dxfId="32" priority="90" stopIfTrue="1" operator="containsText" text="Mayor">
      <formula>NOT(ISERROR(SEARCH("Mayor",H62)))</formula>
    </cfRule>
  </conditionalFormatting>
  <conditionalFormatting sqref="H63:H68">
    <cfRule type="cellIs" dxfId="31" priority="87" stopIfTrue="1" operator="equal">
      <formula>"Menor"</formula>
    </cfRule>
    <cfRule type="cellIs" dxfId="30" priority="88" stopIfTrue="1" operator="equal">
      <formula>"Moderado"</formula>
    </cfRule>
  </conditionalFormatting>
  <conditionalFormatting sqref="H63:H68">
    <cfRule type="containsText" dxfId="29" priority="86" stopIfTrue="1" operator="containsText" text="Insignificante">
      <formula>NOT(ISERROR(SEARCH("Insignificante",H63)))</formula>
    </cfRule>
  </conditionalFormatting>
  <conditionalFormatting sqref="H63:H68">
    <cfRule type="containsText" dxfId="28" priority="84" operator="containsText" text="Catastrófico">
      <formula>NOT(ISERROR(SEARCH("Catastrófico",H63)))</formula>
    </cfRule>
    <cfRule type="containsText" dxfId="27" priority="85" stopIfTrue="1" operator="containsText" text="Mayor">
      <formula>NOT(ISERROR(SEARCH("Mayor",H63)))</formula>
    </cfRule>
  </conditionalFormatting>
  <conditionalFormatting sqref="J62:J68">
    <cfRule type="containsText" dxfId="26" priority="80" operator="containsText" text="extrema">
      <formula>NOT(ISERROR(SEARCH("extrema",J62)))</formula>
    </cfRule>
    <cfRule type="containsText" dxfId="25" priority="81" operator="containsText" text="alta">
      <formula>NOT(ISERROR(SEARCH("alta",J62)))</formula>
    </cfRule>
    <cfRule type="containsText" dxfId="24" priority="82" operator="containsText" text="moderada">
      <formula>NOT(ISERROR(SEARCH("moderada",J62)))</formula>
    </cfRule>
    <cfRule type="containsText" dxfId="23" priority="83" operator="containsText" text="baja">
      <formula>NOT(ISERROR(SEARCH("baja",J62)))</formula>
    </cfRule>
  </conditionalFormatting>
  <conditionalFormatting sqref="I62:I64">
    <cfRule type="cellIs" dxfId="22" priority="75" stopIfTrue="1" operator="equal">
      <formula>"Casi seguro"</formula>
    </cfRule>
    <cfRule type="cellIs" dxfId="21" priority="76" stopIfTrue="1" operator="equal">
      <formula>"Probable"</formula>
    </cfRule>
    <cfRule type="cellIs" dxfId="20" priority="77" stopIfTrue="1" operator="equal">
      <formula>"Posible"</formula>
    </cfRule>
  </conditionalFormatting>
  <conditionalFormatting sqref="I62:I64">
    <cfRule type="cellIs" dxfId="19" priority="78" stopIfTrue="1" operator="equal">
      <formula>"Rara Vez"</formula>
    </cfRule>
    <cfRule type="cellIs" dxfId="18" priority="79" stopIfTrue="1" operator="equal">
      <formula>"Improbable"</formula>
    </cfRule>
  </conditionalFormatting>
  <conditionalFormatting sqref="I65:I67">
    <cfRule type="cellIs" dxfId="17" priority="70" stopIfTrue="1" operator="equal">
      <formula>"Casi seguro"</formula>
    </cfRule>
    <cfRule type="cellIs" dxfId="16" priority="71" stopIfTrue="1" operator="equal">
      <formula>"Probable"</formula>
    </cfRule>
    <cfRule type="cellIs" dxfId="15" priority="72" stopIfTrue="1" operator="equal">
      <formula>"Posible"</formula>
    </cfRule>
  </conditionalFormatting>
  <conditionalFormatting sqref="I65:I67">
    <cfRule type="cellIs" dxfId="14" priority="73" stopIfTrue="1" operator="equal">
      <formula>"Rara Vez"</formula>
    </cfRule>
    <cfRule type="cellIs" dxfId="13" priority="74" stopIfTrue="1" operator="equal">
      <formula>"Improbable"</formula>
    </cfRule>
  </conditionalFormatting>
  <conditionalFormatting sqref="I68">
    <cfRule type="cellIs" dxfId="12" priority="65" stopIfTrue="1" operator="equal">
      <formula>"Casi seguro"</formula>
    </cfRule>
    <cfRule type="cellIs" dxfId="11" priority="66" stopIfTrue="1" operator="equal">
      <formula>"Probable"</formula>
    </cfRule>
    <cfRule type="cellIs" dxfId="10" priority="67" stopIfTrue="1" operator="equal">
      <formula>"Posible"</formula>
    </cfRule>
  </conditionalFormatting>
  <conditionalFormatting sqref="I68">
    <cfRule type="cellIs" dxfId="9" priority="68" stopIfTrue="1" operator="equal">
      <formula>"Rara Vez"</formula>
    </cfRule>
    <cfRule type="cellIs" dxfId="8" priority="69" stopIfTrue="1" operator="equal">
      <formula>"Improbable"</formula>
    </cfRule>
  </conditionalFormatting>
  <conditionalFormatting sqref="K62:K68">
    <cfRule type="containsText" dxfId="7" priority="61" operator="containsText" text="extrema">
      <formula>NOT(ISERROR(SEARCH("extrema",K62)))</formula>
    </cfRule>
    <cfRule type="containsText" dxfId="6" priority="62" operator="containsText" text="alta">
      <formula>NOT(ISERROR(SEARCH("alta",K62)))</formula>
    </cfRule>
    <cfRule type="containsText" dxfId="5" priority="63" operator="containsText" text="moderada">
      <formula>NOT(ISERROR(SEARCH("moderada",K62)))</formula>
    </cfRule>
    <cfRule type="containsText" dxfId="4" priority="64" operator="containsText" text="baja">
      <formula>NOT(ISERROR(SEARCH("baja",K62)))</formula>
    </cfRule>
  </conditionalFormatting>
  <conditionalFormatting sqref="N62:N68">
    <cfRule type="containsText" dxfId="3" priority="57" operator="containsText" text="extrema">
      <formula>NOT(ISERROR(SEARCH("extrema",N62)))</formula>
    </cfRule>
    <cfRule type="containsText" dxfId="2" priority="58" operator="containsText" text="alta">
      <formula>NOT(ISERROR(SEARCH("alta",N62)))</formula>
    </cfRule>
    <cfRule type="containsText" dxfId="1" priority="59" operator="containsText" text="moderada">
      <formula>NOT(ISERROR(SEARCH("moderada",N62)))</formula>
    </cfRule>
    <cfRule type="containsText" dxfId="0" priority="60" operator="containsText" text="baja">
      <formula>NOT(ISERROR(SEARCH("baja",N62)))</formula>
    </cfRule>
  </conditionalFormatting>
  <dataValidations xWindow="233" yWindow="204" count="9">
    <dataValidation allowBlank="1" showInputMessage="1" showErrorMessage="1" promptTitle="Impacto" prompt="Es la magnitud de sus efectos en caso de que se materialice el riesgo, a manera de referencia, se adjunta a esta matriz un cuadro de impactos en la hoja &quot;Impactos&quot; " sqref="H61 H19 H29 H10:H11 H15"/>
    <dataValidation allowBlank="1" showInputMessage="1" showErrorMessage="1" promptTitle="Probabilidad" prompt="Representa el número de veces que el riesgo se ha presentado en un determinado tiempo.  Cuando no se cuenta con un registro histórico se califica de manera cualitativa, tal como aparece en la presente matriz." sqref="I61 I10"/>
    <dataValidation allowBlank="1" showInputMessage="1" showErrorMessage="1" promptTitle="Evaluación de riesgos" prompt="De acuerdo al impacto y la probabilidad de ocurrencia, la matriz evalúa y valora el riesgo" sqref="J61 J10"/>
    <dataValidation allowBlank="1" showInputMessage="1" showErrorMessage="1" promptTitle="Controles existentes" prompt="De la lista desplegable, seleccione la opción que mejor se adecúe al riesgo planteado" sqref="K61 K10"/>
    <dataValidation allowBlank="1" showInputMessage="1" showErrorMessage="1" promptTitle="Descripción de los controles " prompt="Describa brevemente los controles que existen para el riesgo, de acuerdo con la columna anterior" sqref="M61 M10"/>
    <dataValidation allowBlank="1" showInputMessage="1" showErrorMessage="1" promptTitle="Valoración del riesgo" prompt="La valoración del riesgo toma como base la calificación y evaluación de los riesgos." sqref="N61 N10"/>
    <dataValidation allowBlank="1" showInputMessage="1" showErrorMessage="1" promptTitle="Opciones de manejo" prompt="Ver cuatro de opciones de manejo y seleccionar la mas apropiada según el caso" sqref="O61 O10"/>
    <dataValidation allowBlank="1" showInputMessage="1" showErrorMessage="1" promptTitle="Acciones" prompt="De acuerdo con la opción de manejo seleccionada, defina las acciones a desarrollar para cuplir con la misma" sqref="P61 P10"/>
    <dataValidation type="list" allowBlank="1" showInputMessage="1" showErrorMessage="1" sqref="C57:C59 C53:C55 C45:C47 C36:C38 C26:C28 C20:C24 C30:C34 C40:C43 C49:C51 C12:C14 C16:C18">
      <formula1>$B$1:$H$1</formula1>
    </dataValidation>
  </dataValidations>
  <pageMargins left="0.78740157480314965" right="0.75" top="0.78740157480314965" bottom="0.59055118110236227" header="0" footer="0.39370078740157483"/>
  <pageSetup scale="42" fitToHeight="0" orientation="landscape" horizontalDpi="4294967294" verticalDpi="4294967294" r:id="rId1"/>
  <headerFooter alignWithMargins="0">
    <oddFooter>&amp;CPágina &amp;P de &amp;N</oddFooter>
  </headerFooter>
  <cellWatches>
    <cellWatch r="P8"/>
  </cellWatches>
  <drawing r:id="rId2"/>
  <legacyDrawing r:id="rId3"/>
  <extLst>
    <ext xmlns:x14="http://schemas.microsoft.com/office/spreadsheetml/2009/9/main" uri="{CCE6A557-97BC-4b89-ADB6-D9C93CAAB3DF}">
      <x14:dataValidations xmlns:xm="http://schemas.microsoft.com/office/excel/2006/main" xWindow="233" yWindow="204" count="4">
        <x14:dataValidation type="list" allowBlank="1" showInputMessage="1" showErrorMessage="1">
          <x14:formula1>
            <xm:f>Listas!$A$2:$A$6</xm:f>
          </x14:formula1>
          <xm:sqref>H57:H62 H26:H34 H19:H24 H12:H17 H36:H40 H50:H55 H42:H48 H64:H69 H71:H77 H79:H85 G13 H87:H92 H95:H101</xm:sqref>
        </x14:dataValidation>
        <x14:dataValidation type="list" allowBlank="1" showInputMessage="1" showErrorMessage="1">
          <x14:formula1>
            <xm:f>Listas!$B$2:$B$6</xm:f>
          </x14:formula1>
          <xm:sqref>I57:I62 I19:I24 I71:I77 I12:I17 I50:I55 I42:I48 I64:I69 I26:I34 I79:I85 I36:I40 I87:I92 I95:I101</xm:sqref>
        </x14:dataValidation>
        <x14:dataValidation type="list" allowBlank="1" showInputMessage="1" showErrorMessage="1">
          <x14:formula1>
            <xm:f>Listas!$D$2:$D$4</xm:f>
          </x14:formula1>
          <xm:sqref>K57:K62 K64:K69 K19:K24 K71:K77 K36:K40 K50:K55 K42:K48 K26:K34 K79:K85 K12:K17 K87:K92 K95:K101</xm:sqref>
        </x14:dataValidation>
        <x14:dataValidation type="list" allowBlank="1" showInputMessage="1" showErrorMessage="1" errorTitle="Error" error="Seleccionar de la lista">
          <x14:formula1>
            <xm:f>Listas!$C$2:$C$3</xm:f>
          </x14:formula1>
          <xm:sqref>L57:L62 L42:L48 L71:L77 L64:L69 L50:L55 L12:L17 L36:L40 L26:L34 L79:L85 L19:L24 L87:L92</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D46"/>
  <sheetViews>
    <sheetView topLeftCell="Q37" workbookViewId="0">
      <selection activeCell="AB49" sqref="AB49"/>
    </sheetView>
  </sheetViews>
  <sheetFormatPr baseColWidth="10" defaultRowHeight="12.75"/>
  <cols>
    <col min="1" max="3" width="13.42578125" style="72" customWidth="1"/>
    <col min="4" max="4" width="7" style="72" customWidth="1"/>
    <col min="5" max="6" width="11.42578125" style="72"/>
    <col min="7" max="7" width="21.140625" style="72" customWidth="1"/>
    <col min="8" max="11" width="11.42578125" style="72"/>
    <col min="12" max="12" width="16.85546875" style="72" customWidth="1"/>
    <col min="13" max="14" width="11.42578125" style="72"/>
    <col min="15" max="15" width="9.42578125" style="72" customWidth="1"/>
    <col min="16" max="16" width="30.7109375" style="72" customWidth="1"/>
    <col min="17" max="16384" width="11.42578125" style="72"/>
  </cols>
  <sheetData>
    <row r="1" spans="1:23" ht="15.75" customHeight="1">
      <c r="A1" s="474"/>
      <c r="B1" s="474"/>
      <c r="C1" s="318"/>
      <c r="D1" s="318"/>
      <c r="E1" s="318"/>
      <c r="F1" s="322"/>
      <c r="G1" s="322"/>
    </row>
    <row r="2" spans="1:23" ht="15.75" customHeight="1"/>
    <row r="3" spans="1:23" ht="15.75" customHeight="1"/>
    <row r="4" spans="1:23" ht="14.25" customHeight="1"/>
    <row r="5" spans="1:23" ht="13.5" customHeight="1">
      <c r="E5" s="414"/>
      <c r="F5" s="415"/>
      <c r="G5" s="420" t="s">
        <v>34</v>
      </c>
      <c r="H5" s="421"/>
      <c r="I5" s="422"/>
      <c r="J5" s="429" t="s">
        <v>227</v>
      </c>
      <c r="K5" s="430"/>
      <c r="L5" s="431"/>
    </row>
    <row r="6" spans="1:23" ht="14.25" customHeight="1">
      <c r="E6" s="416"/>
      <c r="F6" s="417"/>
      <c r="G6" s="423"/>
      <c r="H6" s="424"/>
      <c r="I6" s="425"/>
      <c r="J6" s="429" t="s">
        <v>228</v>
      </c>
      <c r="K6" s="430"/>
      <c r="L6" s="431"/>
    </row>
    <row r="7" spans="1:23" ht="67.5" customHeight="1">
      <c r="C7" s="96"/>
      <c r="D7" s="96"/>
      <c r="E7" s="418"/>
      <c r="F7" s="419"/>
      <c r="G7" s="426"/>
      <c r="H7" s="427"/>
      <c r="I7" s="428"/>
      <c r="J7" s="429" t="s">
        <v>316</v>
      </c>
      <c r="K7" s="430"/>
      <c r="L7" s="431"/>
      <c r="M7" s="96"/>
      <c r="N7" s="96"/>
      <c r="O7" s="96"/>
      <c r="P7" s="96"/>
      <c r="Q7" s="96"/>
      <c r="R7" s="96"/>
      <c r="S7" s="96"/>
      <c r="T7" s="96"/>
      <c r="U7" s="96"/>
      <c r="V7" s="96"/>
      <c r="W7" s="96"/>
    </row>
    <row r="8" spans="1:23" ht="57.75" customHeight="1" thickBot="1">
      <c r="C8" s="96"/>
      <c r="D8" s="96"/>
      <c r="E8" s="464" t="s">
        <v>419</v>
      </c>
      <c r="F8" s="465"/>
      <c r="G8" s="465"/>
      <c r="H8" s="465"/>
      <c r="I8" s="465"/>
      <c r="J8" s="465"/>
      <c r="K8" s="466"/>
      <c r="L8" s="118"/>
      <c r="M8" s="96"/>
      <c r="N8" s="96"/>
      <c r="O8" s="96"/>
      <c r="P8" s="96"/>
      <c r="Q8" s="96"/>
      <c r="R8" s="96"/>
      <c r="S8" s="96"/>
      <c r="T8" s="96"/>
      <c r="U8" s="96"/>
      <c r="V8" s="96"/>
      <c r="W8" s="96"/>
    </row>
    <row r="9" spans="1:23" ht="61.5" customHeight="1" thickBot="1">
      <c r="C9" s="96"/>
      <c r="D9" s="96"/>
      <c r="E9" s="467" t="s">
        <v>420</v>
      </c>
      <c r="F9" s="469" t="s">
        <v>421</v>
      </c>
      <c r="G9" s="470"/>
      <c r="H9" s="471"/>
      <c r="I9" s="97" t="s">
        <v>422</v>
      </c>
      <c r="J9" s="472" t="s">
        <v>423</v>
      </c>
      <c r="K9" s="473"/>
      <c r="L9" s="98"/>
      <c r="M9" s="96"/>
      <c r="N9" s="96"/>
      <c r="O9" s="96"/>
      <c r="P9" s="96"/>
      <c r="Q9" s="96"/>
      <c r="R9" s="96"/>
      <c r="S9" s="96"/>
      <c r="T9" s="96"/>
      <c r="U9" s="96"/>
      <c r="V9" s="96"/>
      <c r="W9" s="96"/>
    </row>
    <row r="10" spans="1:23" ht="17.25" customHeight="1" thickBot="1">
      <c r="C10" s="96"/>
      <c r="D10" s="96"/>
      <c r="E10" s="468"/>
      <c r="F10" s="99" t="s">
        <v>20</v>
      </c>
      <c r="G10" s="99" t="s">
        <v>424</v>
      </c>
      <c r="H10" s="99" t="s">
        <v>22</v>
      </c>
      <c r="I10" s="100" t="s">
        <v>425</v>
      </c>
      <c r="J10" s="101" t="s">
        <v>426</v>
      </c>
      <c r="K10" s="102" t="s">
        <v>427</v>
      </c>
      <c r="L10" s="98"/>
      <c r="M10" s="96"/>
      <c r="N10" s="96"/>
      <c r="O10" s="96"/>
      <c r="P10" s="96"/>
      <c r="Q10" s="96"/>
      <c r="R10" s="96"/>
      <c r="S10" s="96"/>
      <c r="T10" s="96"/>
      <c r="U10" s="96"/>
      <c r="V10" s="96"/>
      <c r="W10" s="96"/>
    </row>
    <row r="11" spans="1:23" ht="35.25" customHeight="1" thickBot="1">
      <c r="C11" s="96"/>
      <c r="D11" s="96"/>
      <c r="E11" s="412" t="s">
        <v>499</v>
      </c>
      <c r="F11" s="104" t="s">
        <v>428</v>
      </c>
      <c r="G11" s="104"/>
      <c r="H11" s="104"/>
      <c r="I11" s="105" t="s">
        <v>429</v>
      </c>
      <c r="J11" s="106">
        <v>15</v>
      </c>
      <c r="K11" s="107"/>
      <c r="L11" s="98"/>
      <c r="M11" s="96"/>
      <c r="N11" s="96"/>
      <c r="O11" s="96"/>
      <c r="P11" s="96"/>
      <c r="Q11" s="96"/>
      <c r="R11" s="96"/>
      <c r="S11" s="96"/>
      <c r="T11" s="96"/>
      <c r="U11" s="96"/>
      <c r="V11" s="96"/>
      <c r="W11" s="96"/>
    </row>
    <row r="12" spans="1:23" ht="21.75" customHeight="1" thickBot="1">
      <c r="C12" s="96"/>
      <c r="D12" s="96"/>
      <c r="E12" s="412"/>
      <c r="F12" s="104" t="s">
        <v>428</v>
      </c>
      <c r="G12" s="104"/>
      <c r="H12" s="104"/>
      <c r="I12" s="105" t="s">
        <v>430</v>
      </c>
      <c r="J12" s="106">
        <v>5</v>
      </c>
      <c r="K12" s="107"/>
      <c r="L12" s="98"/>
      <c r="M12" s="96"/>
      <c r="N12" s="96"/>
      <c r="O12" s="96"/>
      <c r="P12" s="96"/>
      <c r="Q12" s="96"/>
      <c r="R12" s="96"/>
      <c r="S12" s="96"/>
      <c r="T12" s="96"/>
      <c r="U12" s="96"/>
      <c r="V12" s="96"/>
      <c r="W12" s="96"/>
    </row>
    <row r="13" spans="1:23" ht="61.5" customHeight="1" thickBot="1">
      <c r="C13" s="96"/>
      <c r="D13" s="96"/>
      <c r="E13" s="412"/>
      <c r="F13" s="104" t="s">
        <v>428</v>
      </c>
      <c r="G13" s="104"/>
      <c r="H13" s="104"/>
      <c r="I13" s="105" t="s">
        <v>432</v>
      </c>
      <c r="J13" s="106">
        <v>0</v>
      </c>
      <c r="K13" s="107">
        <v>15</v>
      </c>
      <c r="L13" s="98"/>
      <c r="M13" s="96"/>
      <c r="N13" s="96"/>
      <c r="O13" s="96"/>
      <c r="P13" s="96"/>
      <c r="Q13" s="96"/>
      <c r="R13" s="96"/>
      <c r="S13" s="96"/>
      <c r="T13" s="96"/>
      <c r="U13" s="96"/>
      <c r="V13" s="96"/>
      <c r="W13" s="96"/>
    </row>
    <row r="14" spans="1:23" ht="140.25" customHeight="1" thickBot="1">
      <c r="C14" s="96"/>
      <c r="D14" s="96"/>
      <c r="E14" s="412"/>
      <c r="F14" s="104" t="s">
        <v>428</v>
      </c>
      <c r="G14" s="104"/>
      <c r="H14" s="104"/>
      <c r="I14" s="105" t="s">
        <v>433</v>
      </c>
      <c r="J14" s="106">
        <v>10</v>
      </c>
      <c r="K14" s="107"/>
      <c r="L14" s="98"/>
      <c r="M14" s="96"/>
      <c r="N14" s="96"/>
      <c r="O14" s="96"/>
      <c r="P14" s="96"/>
      <c r="Q14" s="96"/>
      <c r="R14" s="96"/>
      <c r="S14" s="96"/>
      <c r="T14" s="96"/>
      <c r="U14" s="96"/>
      <c r="V14" s="96"/>
      <c r="W14" s="96"/>
    </row>
    <row r="15" spans="1:23" ht="129.75" customHeight="1" thickBot="1">
      <c r="C15" s="96"/>
      <c r="D15" s="96"/>
      <c r="E15" s="412"/>
      <c r="F15" s="104" t="s">
        <v>428</v>
      </c>
      <c r="G15" s="104"/>
      <c r="H15" s="104"/>
      <c r="I15" s="105" t="s">
        <v>434</v>
      </c>
      <c r="J15" s="106">
        <v>15</v>
      </c>
      <c r="K15" s="107"/>
      <c r="L15" s="98"/>
      <c r="M15" s="96"/>
      <c r="N15" s="96"/>
      <c r="O15" s="96"/>
      <c r="P15" s="96"/>
      <c r="Q15" s="96"/>
      <c r="R15" s="96"/>
      <c r="S15" s="96"/>
      <c r="T15" s="96"/>
      <c r="U15" s="96"/>
      <c r="V15" s="96"/>
      <c r="W15" s="96"/>
    </row>
    <row r="16" spans="1:23" ht="20.25" customHeight="1" thickBot="1">
      <c r="C16" s="96"/>
      <c r="D16" s="96"/>
      <c r="E16" s="412"/>
      <c r="F16" s="104"/>
      <c r="G16" s="104"/>
      <c r="H16" s="104"/>
      <c r="I16" s="105" t="s">
        <v>435</v>
      </c>
      <c r="J16" s="106">
        <v>10</v>
      </c>
      <c r="K16" s="107"/>
      <c r="L16" s="98"/>
      <c r="M16" s="96"/>
      <c r="N16" s="96"/>
      <c r="O16" s="96"/>
      <c r="P16" s="96"/>
      <c r="Q16" s="96"/>
      <c r="R16" s="96"/>
      <c r="S16" s="96"/>
      <c r="T16" s="96"/>
      <c r="U16" s="96"/>
      <c r="V16" s="96"/>
      <c r="W16" s="96"/>
    </row>
    <row r="17" spans="3:30" ht="12" customHeight="1" thickBot="1">
      <c r="C17" s="96"/>
      <c r="D17" s="96"/>
      <c r="E17" s="412"/>
      <c r="F17" s="104"/>
      <c r="G17" s="104"/>
      <c r="H17" s="104"/>
      <c r="I17" s="105" t="s">
        <v>436</v>
      </c>
      <c r="J17" s="106">
        <v>30</v>
      </c>
      <c r="K17" s="107"/>
      <c r="L17" s="98"/>
      <c r="M17" s="96"/>
      <c r="N17" s="96"/>
      <c r="O17" s="96"/>
      <c r="P17" s="96"/>
      <c r="Q17" s="96"/>
      <c r="R17" s="96"/>
      <c r="S17" s="96"/>
      <c r="T17" s="96"/>
      <c r="U17" s="96"/>
      <c r="V17" s="96"/>
      <c r="W17" s="96"/>
    </row>
    <row r="18" spans="3:30" ht="12.75" customHeight="1" thickBot="1">
      <c r="C18" s="96"/>
      <c r="D18" s="96"/>
      <c r="E18" s="436" t="s">
        <v>33</v>
      </c>
      <c r="F18" s="437"/>
      <c r="G18" s="437"/>
      <c r="H18" s="437"/>
      <c r="I18" s="438"/>
      <c r="J18" s="108">
        <v>85</v>
      </c>
      <c r="K18" s="109">
        <v>15</v>
      </c>
      <c r="L18" s="110"/>
      <c r="M18" s="96"/>
      <c r="N18" s="96"/>
      <c r="O18" s="96"/>
      <c r="P18" s="96"/>
      <c r="Q18" s="96"/>
      <c r="R18" s="96"/>
      <c r="S18" s="96"/>
      <c r="T18" s="96"/>
      <c r="U18" s="96"/>
      <c r="V18" s="96"/>
      <c r="W18" s="96"/>
    </row>
    <row r="19" spans="3:30" ht="12.75" customHeight="1">
      <c r="J19" s="96"/>
      <c r="K19" s="96"/>
      <c r="L19" s="96"/>
      <c r="M19" s="96"/>
      <c r="N19" s="96"/>
      <c r="O19" s="96"/>
      <c r="P19" s="96"/>
      <c r="Q19" s="96"/>
      <c r="R19" s="96"/>
      <c r="S19" s="96"/>
      <c r="T19" s="96"/>
      <c r="U19" s="96"/>
      <c r="V19" s="96"/>
      <c r="W19" s="96"/>
      <c r="X19" s="96"/>
      <c r="Y19" s="96"/>
      <c r="Z19" s="96"/>
      <c r="AA19" s="96"/>
      <c r="AB19" s="96"/>
      <c r="AC19" s="96"/>
      <c r="AD19" s="96"/>
    </row>
    <row r="20" spans="3:30" ht="15.75" customHeight="1" thickBot="1">
      <c r="C20" s="96"/>
      <c r="D20" s="96"/>
      <c r="E20" s="96"/>
      <c r="F20" s="96"/>
      <c r="G20" s="96"/>
      <c r="H20" s="96"/>
      <c r="I20" s="96"/>
      <c r="J20" s="96"/>
      <c r="K20" s="96"/>
      <c r="L20" s="96"/>
      <c r="M20" s="96"/>
      <c r="N20" s="96"/>
      <c r="O20" s="96"/>
      <c r="P20" s="96"/>
      <c r="Q20" s="96"/>
      <c r="R20" s="96"/>
      <c r="S20" s="96"/>
      <c r="T20" s="96"/>
      <c r="U20" s="96"/>
      <c r="V20" s="96"/>
      <c r="W20" s="96"/>
    </row>
    <row r="21" spans="3:30" ht="69.75" customHeight="1" thickBot="1">
      <c r="C21" s="96"/>
      <c r="D21" s="96"/>
      <c r="E21" s="111" t="s">
        <v>437</v>
      </c>
      <c r="F21" s="112" t="s">
        <v>438</v>
      </c>
      <c r="G21" s="96"/>
      <c r="H21" s="96"/>
      <c r="I21" s="96"/>
      <c r="J21" s="96"/>
      <c r="K21" s="96"/>
      <c r="L21" s="96"/>
      <c r="M21" s="96"/>
      <c r="N21" s="96"/>
      <c r="O21" s="96"/>
      <c r="P21" s="96"/>
      <c r="Q21" s="96"/>
      <c r="R21" s="96"/>
      <c r="S21" s="96"/>
      <c r="T21" s="96"/>
      <c r="U21" s="96"/>
      <c r="V21" s="96"/>
      <c r="W21" s="96"/>
    </row>
    <row r="22" spans="3:30" ht="15.75" customHeight="1" thickBot="1">
      <c r="C22" s="96"/>
      <c r="D22" s="96"/>
      <c r="E22" s="113" t="s">
        <v>439</v>
      </c>
      <c r="F22" s="114">
        <v>0</v>
      </c>
      <c r="G22" s="96"/>
      <c r="H22" s="96"/>
      <c r="I22" s="96"/>
      <c r="J22" s="96"/>
      <c r="K22" s="96"/>
      <c r="L22" s="96"/>
      <c r="M22" s="96"/>
      <c r="N22" s="96"/>
      <c r="O22" s="96"/>
      <c r="P22" s="96"/>
      <c r="Q22" s="96"/>
      <c r="R22" s="96"/>
      <c r="S22" s="96"/>
      <c r="T22" s="96"/>
      <c r="U22" s="96"/>
      <c r="V22" s="96"/>
      <c r="W22" s="96"/>
    </row>
    <row r="23" spans="3:30" ht="14.25" customHeight="1" thickBot="1">
      <c r="C23" s="96"/>
      <c r="D23" s="96"/>
      <c r="E23" s="113" t="s">
        <v>440</v>
      </c>
      <c r="F23" s="114">
        <v>1</v>
      </c>
      <c r="G23" s="96"/>
      <c r="H23" s="96"/>
      <c r="I23" s="96"/>
      <c r="J23" s="96"/>
      <c r="K23" s="96"/>
      <c r="L23" s="96"/>
      <c r="M23" s="96"/>
      <c r="N23" s="96"/>
      <c r="O23" s="96"/>
      <c r="P23" s="96"/>
      <c r="Q23" s="96"/>
      <c r="R23" s="96"/>
      <c r="S23" s="96"/>
      <c r="T23" s="96"/>
      <c r="U23" s="96"/>
      <c r="V23" s="96"/>
      <c r="W23" s="96"/>
    </row>
    <row r="24" spans="3:30" ht="16.5" customHeight="1" thickBot="1">
      <c r="C24" s="96"/>
      <c r="D24" s="96"/>
      <c r="E24" s="113" t="s">
        <v>441</v>
      </c>
      <c r="F24" s="114">
        <v>2</v>
      </c>
      <c r="G24" s="96"/>
      <c r="H24" s="96"/>
      <c r="I24" s="96"/>
      <c r="J24" s="96"/>
      <c r="K24" s="96"/>
      <c r="L24" s="96"/>
      <c r="M24" s="96"/>
      <c r="N24" s="96"/>
      <c r="O24" s="96"/>
      <c r="P24" s="96"/>
      <c r="Q24" s="96"/>
      <c r="R24" s="96"/>
      <c r="S24" s="96"/>
      <c r="T24" s="96"/>
      <c r="U24" s="96"/>
      <c r="V24" s="96"/>
      <c r="W24" s="96"/>
    </row>
    <row r="25" spans="3:30" ht="14.25" customHeight="1">
      <c r="C25" s="96"/>
      <c r="D25" s="96"/>
      <c r="E25" s="96"/>
      <c r="F25" s="96"/>
      <c r="G25" s="96"/>
      <c r="H25" s="96"/>
      <c r="I25" s="96"/>
      <c r="J25" s="96"/>
      <c r="K25" s="96"/>
      <c r="L25" s="96"/>
      <c r="M25" s="96"/>
      <c r="N25" s="96"/>
      <c r="O25" s="96"/>
      <c r="P25" s="96"/>
      <c r="Q25" s="96"/>
      <c r="R25" s="96"/>
      <c r="S25" s="96"/>
      <c r="T25" s="96"/>
      <c r="U25" s="96"/>
      <c r="V25" s="96"/>
      <c r="W25" s="96"/>
    </row>
    <row r="26" spans="3:30" ht="67.5" customHeight="1">
      <c r="C26" s="96"/>
      <c r="D26" s="96"/>
      <c r="E26" s="96"/>
      <c r="F26" s="96"/>
      <c r="G26" s="96"/>
      <c r="H26" s="96"/>
      <c r="I26" s="96"/>
      <c r="J26" s="96"/>
      <c r="K26" s="96"/>
      <c r="L26" s="96"/>
      <c r="M26" s="96"/>
      <c r="N26" s="96"/>
      <c r="O26" s="96"/>
      <c r="P26" s="96"/>
      <c r="Q26" s="96"/>
      <c r="R26" s="96"/>
      <c r="S26" s="96"/>
      <c r="T26" s="96"/>
      <c r="U26" s="96"/>
      <c r="V26" s="96"/>
      <c r="W26" s="96"/>
    </row>
    <row r="27" spans="3:30" ht="57.75" customHeight="1">
      <c r="C27"/>
      <c r="D27"/>
      <c r="E27" s="457" t="s">
        <v>442</v>
      </c>
      <c r="F27" s="458"/>
      <c r="G27" s="458"/>
      <c r="H27" s="458"/>
      <c r="I27" s="458"/>
      <c r="J27" s="458"/>
      <c r="K27" s="458"/>
      <c r="L27" s="458"/>
      <c r="M27" s="458"/>
      <c r="N27" s="458"/>
      <c r="O27" s="458"/>
      <c r="P27" s="458"/>
      <c r="Q27" s="458"/>
      <c r="R27" s="458"/>
      <c r="S27" s="458"/>
      <c r="T27" s="458"/>
      <c r="U27" s="458"/>
      <c r="V27" s="458"/>
      <c r="W27" s="459"/>
    </row>
    <row r="28" spans="3:30" ht="39.75" customHeight="1">
      <c r="C28"/>
      <c r="D28"/>
      <c r="E28" s="115" t="s">
        <v>443</v>
      </c>
      <c r="F28" s="460" t="s">
        <v>444</v>
      </c>
      <c r="G28" s="461"/>
      <c r="H28" s="461"/>
      <c r="I28" s="461"/>
      <c r="J28" s="461"/>
      <c r="K28" s="461"/>
      <c r="L28" s="461"/>
      <c r="M28" s="461"/>
      <c r="N28" s="461"/>
      <c r="O28" s="461"/>
      <c r="P28" s="461"/>
      <c r="Q28" s="461"/>
      <c r="R28" s="461"/>
      <c r="S28" s="461"/>
      <c r="T28" s="461"/>
      <c r="U28" s="461"/>
      <c r="V28" s="461"/>
      <c r="W28" s="462"/>
    </row>
    <row r="29" spans="3:30" ht="17.25" customHeight="1">
      <c r="C29"/>
      <c r="D29"/>
      <c r="E29" s="115" t="s">
        <v>445</v>
      </c>
      <c r="F29" s="463" t="s">
        <v>446</v>
      </c>
      <c r="G29" s="463"/>
      <c r="H29" s="463"/>
      <c r="I29" s="463"/>
      <c r="J29" s="463"/>
      <c r="K29" s="463"/>
      <c r="L29" s="463"/>
      <c r="M29" s="463"/>
      <c r="N29" s="463"/>
      <c r="O29" s="463"/>
      <c r="P29" s="463"/>
      <c r="Q29" s="463"/>
      <c r="R29" s="463"/>
      <c r="S29" s="463"/>
      <c r="T29" s="463"/>
      <c r="U29" s="463"/>
      <c r="V29" s="463"/>
      <c r="W29" s="463"/>
    </row>
    <row r="30" spans="3:30" ht="26.25" customHeight="1">
      <c r="C30"/>
      <c r="D30"/>
      <c r="E30" s="116" t="s">
        <v>447</v>
      </c>
      <c r="F30" s="463" t="s">
        <v>448</v>
      </c>
      <c r="G30" s="463"/>
      <c r="H30" s="463"/>
      <c r="I30" s="463"/>
      <c r="J30" s="463"/>
      <c r="K30" s="463"/>
      <c r="L30" s="463"/>
      <c r="M30" s="463"/>
      <c r="N30" s="463"/>
      <c r="O30" s="463"/>
      <c r="P30" s="463"/>
      <c r="Q30" s="463"/>
      <c r="R30" s="463"/>
      <c r="S30" s="463"/>
      <c r="T30" s="463"/>
      <c r="U30" s="463"/>
      <c r="V30" s="463"/>
      <c r="W30" s="463"/>
    </row>
    <row r="31" spans="3:30" ht="54" customHeight="1">
      <c r="C31"/>
      <c r="D31"/>
      <c r="E31" s="347" t="s">
        <v>449</v>
      </c>
      <c r="F31" s="347"/>
      <c r="G31" s="347"/>
      <c r="H31" s="347"/>
      <c r="I31" s="347"/>
      <c r="J31" s="347"/>
      <c r="K31" s="347"/>
      <c r="L31" s="347"/>
      <c r="M31" s="347"/>
      <c r="N31" s="347"/>
      <c r="O31" s="347"/>
      <c r="P31" s="347"/>
      <c r="Q31" s="347"/>
      <c r="R31" s="347"/>
      <c r="S31" s="347"/>
      <c r="T31" s="347"/>
      <c r="U31" s="347"/>
      <c r="V31" s="347"/>
      <c r="W31" s="347"/>
    </row>
    <row r="32" spans="3:30" ht="61.5" customHeight="1">
      <c r="C32"/>
      <c r="D32"/>
      <c r="E32"/>
      <c r="F32"/>
      <c r="G32"/>
      <c r="H32"/>
      <c r="I32"/>
      <c r="J32"/>
      <c r="K32"/>
      <c r="L32"/>
      <c r="M32"/>
      <c r="N32"/>
      <c r="O32"/>
      <c r="P32"/>
      <c r="Q32"/>
      <c r="R32"/>
      <c r="S32"/>
      <c r="T32"/>
      <c r="U32"/>
      <c r="V32"/>
      <c r="W32"/>
    </row>
    <row r="33" spans="1:30" ht="57.75" customHeight="1">
      <c r="C33"/>
      <c r="D33"/>
      <c r="E33" s="435" t="s">
        <v>450</v>
      </c>
      <c r="F33" s="435"/>
      <c r="G33" s="435"/>
      <c r="H33" s="435"/>
      <c r="I33" s="435"/>
      <c r="J33" s="435"/>
      <c r="K33" s="435"/>
      <c r="L33" s="435"/>
      <c r="M33" s="435"/>
      <c r="N33" s="435"/>
      <c r="O33" s="435"/>
      <c r="P33" s="435"/>
      <c r="Q33" s="435"/>
      <c r="R33" s="435"/>
      <c r="S33" s="435"/>
      <c r="T33" s="435"/>
      <c r="U33" s="435"/>
      <c r="V33" s="435"/>
      <c r="W33" s="435"/>
    </row>
    <row r="34" spans="1:30" ht="52.5" customHeight="1">
      <c r="C34"/>
      <c r="D34"/>
      <c r="E34" s="119" t="s">
        <v>443</v>
      </c>
      <c r="F34" s="433" t="s">
        <v>451</v>
      </c>
      <c r="G34" s="433"/>
      <c r="H34" s="433"/>
      <c r="I34" s="433"/>
      <c r="J34" s="433"/>
      <c r="K34" s="433"/>
      <c r="L34" s="433"/>
      <c r="M34" s="433"/>
      <c r="N34" s="433"/>
      <c r="O34" s="433"/>
      <c r="P34" s="433"/>
      <c r="Q34" s="433"/>
      <c r="R34" s="433"/>
      <c r="S34" s="433"/>
      <c r="T34" s="433"/>
      <c r="U34" s="433"/>
      <c r="V34" s="433"/>
      <c r="W34" s="433"/>
    </row>
    <row r="35" spans="1:30" ht="20.25" customHeight="1">
      <c r="C35"/>
      <c r="D35"/>
      <c r="E35" s="119" t="s">
        <v>445</v>
      </c>
      <c r="F35" s="434" t="s">
        <v>452</v>
      </c>
      <c r="G35" s="434"/>
      <c r="H35" s="434"/>
      <c r="I35" s="434"/>
      <c r="J35" s="434"/>
      <c r="K35" s="434"/>
      <c r="L35" s="434"/>
      <c r="M35" s="434"/>
      <c r="N35" s="434"/>
      <c r="O35" s="434"/>
      <c r="P35" s="434"/>
      <c r="Q35" s="434"/>
      <c r="R35" s="434"/>
      <c r="S35" s="434"/>
      <c r="T35" s="434"/>
      <c r="U35" s="434"/>
      <c r="V35" s="434"/>
      <c r="W35" s="434"/>
    </row>
    <row r="36" spans="1:30" ht="15">
      <c r="C36"/>
      <c r="D36"/>
      <c r="E36" s="119" t="s">
        <v>447</v>
      </c>
      <c r="F36" s="434" t="s">
        <v>453</v>
      </c>
      <c r="G36" s="434"/>
      <c r="H36" s="434"/>
      <c r="I36" s="434"/>
      <c r="J36" s="434"/>
      <c r="K36" s="434"/>
      <c r="L36" s="434"/>
      <c r="M36" s="434"/>
      <c r="N36" s="434"/>
      <c r="O36" s="434"/>
      <c r="P36" s="434"/>
      <c r="Q36" s="434"/>
      <c r="R36" s="434"/>
      <c r="S36" s="434"/>
      <c r="T36" s="434"/>
      <c r="U36" s="434"/>
      <c r="V36" s="434"/>
      <c r="W36" s="434"/>
    </row>
    <row r="37" spans="1:30" ht="15" customHeight="1" thickBot="1">
      <c r="J37"/>
      <c r="K37"/>
      <c r="L37" s="117" t="s">
        <v>454</v>
      </c>
      <c r="M37" s="401" t="s">
        <v>455</v>
      </c>
      <c r="N37" s="401"/>
      <c r="O37" s="401"/>
      <c r="P37" s="401"/>
      <c r="Q37" s="401"/>
      <c r="R37" s="401"/>
      <c r="S37" s="401"/>
      <c r="T37" s="401"/>
      <c r="U37" s="401"/>
      <c r="V37" s="401"/>
      <c r="W37" s="401"/>
      <c r="X37" s="401"/>
      <c r="Y37" s="401"/>
      <c r="Z37" s="401"/>
      <c r="AA37" s="401"/>
      <c r="AB37" s="401"/>
      <c r="AC37" s="401"/>
      <c r="AD37" s="413"/>
    </row>
    <row r="38" spans="1:30" ht="28.5" customHeight="1">
      <c r="A38" s="451" t="s">
        <v>187</v>
      </c>
      <c r="B38" s="452"/>
      <c r="C38" s="453"/>
      <c r="D38" s="475" t="s">
        <v>188</v>
      </c>
      <c r="E38" s="476"/>
      <c r="F38" s="476"/>
      <c r="G38" s="477"/>
      <c r="J38"/>
      <c r="K38"/>
      <c r="L38" s="120"/>
      <c r="M38" s="120"/>
      <c r="N38" s="120"/>
      <c r="O38" s="120"/>
      <c r="P38" s="120"/>
      <c r="Q38" s="120"/>
      <c r="R38" s="120"/>
      <c r="S38" s="120"/>
      <c r="T38" s="120"/>
      <c r="U38" s="120"/>
      <c r="V38" s="120"/>
      <c r="W38" s="120"/>
      <c r="X38" s="120"/>
      <c r="Y38" s="120"/>
      <c r="Z38" s="120"/>
      <c r="AA38" s="120"/>
      <c r="AB38" s="120"/>
      <c r="AC38" s="120"/>
      <c r="AD38" s="120"/>
    </row>
    <row r="39" spans="1:30" ht="49.5" customHeight="1">
      <c r="A39" s="454"/>
      <c r="B39" s="455"/>
      <c r="C39" s="456"/>
      <c r="D39" s="478" t="s">
        <v>189</v>
      </c>
      <c r="E39" s="479"/>
      <c r="F39" s="479"/>
      <c r="G39" s="480"/>
      <c r="J39"/>
      <c r="K39"/>
      <c r="L39" s="432" t="s">
        <v>456</v>
      </c>
      <c r="M39" s="432"/>
      <c r="N39" s="432"/>
      <c r="O39" s="432"/>
      <c r="P39" s="432"/>
      <c r="Q39" s="432"/>
      <c r="R39" s="432"/>
      <c r="S39" s="432"/>
      <c r="T39" s="432"/>
      <c r="U39" s="432"/>
      <c r="V39" s="432"/>
      <c r="W39" s="432"/>
      <c r="X39" s="432"/>
      <c r="Y39" s="432"/>
      <c r="Z39" s="432"/>
      <c r="AA39" s="432"/>
      <c r="AB39" s="432"/>
      <c r="AC39" s="432"/>
      <c r="AD39" s="432"/>
    </row>
    <row r="40" spans="1:30" ht="15">
      <c r="A40" s="454"/>
      <c r="B40" s="455"/>
      <c r="C40" s="456"/>
      <c r="D40" s="478" t="s">
        <v>190</v>
      </c>
      <c r="E40" s="479"/>
      <c r="F40" s="479"/>
      <c r="G40" s="480"/>
      <c r="J40"/>
      <c r="K40"/>
      <c r="L40" s="119" t="s">
        <v>443</v>
      </c>
      <c r="M40" s="433" t="s">
        <v>444</v>
      </c>
      <c r="N40" s="433"/>
      <c r="O40" s="433"/>
      <c r="P40" s="433"/>
      <c r="Q40" s="433"/>
      <c r="R40" s="433"/>
      <c r="S40" s="433"/>
      <c r="T40" s="433"/>
      <c r="U40" s="433"/>
      <c r="V40" s="433"/>
      <c r="W40" s="433"/>
      <c r="X40" s="433"/>
      <c r="Y40" s="433"/>
      <c r="Z40" s="433"/>
      <c r="AA40" s="433"/>
      <c r="AB40" s="433"/>
      <c r="AC40" s="433"/>
      <c r="AD40" s="433"/>
    </row>
    <row r="41" spans="1:30" ht="23.25" customHeight="1">
      <c r="A41" s="439" t="s">
        <v>191</v>
      </c>
      <c r="B41" s="440"/>
      <c r="C41" s="441"/>
      <c r="D41" s="445">
        <v>0</v>
      </c>
      <c r="E41" s="446"/>
      <c r="F41" s="446"/>
      <c r="G41" s="447"/>
      <c r="J41"/>
      <c r="K41"/>
      <c r="L41" s="119" t="s">
        <v>445</v>
      </c>
      <c r="M41" s="434" t="s">
        <v>452</v>
      </c>
      <c r="N41" s="434"/>
      <c r="O41" s="434"/>
      <c r="P41" s="434"/>
      <c r="Q41" s="434"/>
      <c r="R41" s="434"/>
      <c r="S41" s="434"/>
      <c r="T41" s="434"/>
      <c r="U41" s="434"/>
      <c r="V41" s="434"/>
      <c r="W41" s="434"/>
      <c r="X41" s="434"/>
      <c r="Y41" s="434"/>
      <c r="Z41" s="434"/>
      <c r="AA41" s="434"/>
      <c r="AB41" s="434"/>
      <c r="AC41" s="434"/>
      <c r="AD41" s="434"/>
    </row>
    <row r="42" spans="1:30" ht="27" customHeight="1">
      <c r="A42" s="439" t="s">
        <v>192</v>
      </c>
      <c r="B42" s="440"/>
      <c r="C42" s="441"/>
      <c r="D42" s="445">
        <v>1</v>
      </c>
      <c r="E42" s="446"/>
      <c r="F42" s="446"/>
      <c r="G42" s="447"/>
      <c r="J42"/>
      <c r="K42"/>
      <c r="L42" s="119" t="s">
        <v>447</v>
      </c>
      <c r="M42" s="434" t="s">
        <v>448</v>
      </c>
      <c r="N42" s="434"/>
      <c r="O42" s="434"/>
      <c r="P42" s="434"/>
      <c r="Q42" s="434"/>
      <c r="R42" s="434"/>
      <c r="S42" s="434"/>
      <c r="T42" s="434"/>
      <c r="U42" s="434"/>
      <c r="V42" s="434"/>
      <c r="W42" s="434"/>
      <c r="X42" s="434"/>
      <c r="Y42" s="434"/>
      <c r="Z42" s="434"/>
      <c r="AA42" s="434"/>
      <c r="AB42" s="434"/>
      <c r="AC42" s="434"/>
      <c r="AD42" s="434"/>
    </row>
    <row r="43" spans="1:30" ht="29.25" customHeight="1" thickBot="1">
      <c r="A43" s="442" t="s">
        <v>193</v>
      </c>
      <c r="B43" s="443"/>
      <c r="C43" s="444"/>
      <c r="D43" s="448">
        <v>2</v>
      </c>
      <c r="E43" s="449"/>
      <c r="F43" s="449"/>
      <c r="G43" s="450"/>
      <c r="J43"/>
      <c r="K43"/>
      <c r="L43" s="119" t="s">
        <v>454</v>
      </c>
      <c r="M43" s="400" t="s">
        <v>457</v>
      </c>
      <c r="N43" s="401"/>
      <c r="O43" s="401"/>
      <c r="P43" s="401"/>
      <c r="Q43" s="401"/>
      <c r="R43" s="401"/>
      <c r="S43" s="401"/>
      <c r="T43" s="401"/>
      <c r="U43" s="401"/>
      <c r="V43" s="401"/>
      <c r="W43" s="401"/>
      <c r="X43" s="401"/>
      <c r="Y43" s="401"/>
      <c r="Z43" s="401"/>
      <c r="AA43" s="401"/>
      <c r="AB43" s="401"/>
      <c r="AC43" s="401"/>
      <c r="AD43" s="413"/>
    </row>
    <row r="44" spans="1:30" ht="14.25">
      <c r="J44" s="96"/>
      <c r="K44" s="96"/>
      <c r="L44" s="96"/>
      <c r="M44" s="96"/>
      <c r="N44" s="96"/>
      <c r="O44" s="96"/>
      <c r="P44" s="96"/>
      <c r="Q44" s="96"/>
      <c r="R44" s="96"/>
      <c r="S44" s="96"/>
      <c r="T44" s="96"/>
      <c r="U44" s="96"/>
      <c r="V44" s="96"/>
      <c r="W44" s="96"/>
      <c r="X44" s="96"/>
      <c r="Y44" s="96"/>
      <c r="Z44" s="96"/>
      <c r="AA44" s="96"/>
      <c r="AB44" s="96"/>
      <c r="AC44" s="96"/>
      <c r="AD44" s="96"/>
    </row>
    <row r="45" spans="1:30" ht="20.25" customHeight="1">
      <c r="A45" s="332" t="s">
        <v>285</v>
      </c>
      <c r="B45" s="332"/>
      <c r="C45" s="332"/>
      <c r="D45" s="332"/>
      <c r="E45" s="332"/>
      <c r="F45" s="332"/>
      <c r="G45" s="332"/>
      <c r="J45" s="96"/>
      <c r="K45" s="96"/>
      <c r="L45" s="96"/>
      <c r="M45" s="96"/>
      <c r="N45" s="96"/>
      <c r="O45" s="96"/>
      <c r="P45" s="96"/>
      <c r="Q45" s="96"/>
      <c r="R45" s="96"/>
      <c r="S45" s="96"/>
      <c r="T45" s="96"/>
      <c r="U45" s="96"/>
      <c r="V45" s="96"/>
      <c r="W45" s="96"/>
      <c r="X45" s="96"/>
      <c r="Y45" s="96"/>
      <c r="Z45" s="96"/>
      <c r="AA45" s="96"/>
      <c r="AB45" s="96"/>
      <c r="AC45" s="96"/>
      <c r="AD45" s="96"/>
    </row>
    <row r="46" spans="1:30" ht="14.25">
      <c r="J46" s="96"/>
      <c r="K46" s="96"/>
      <c r="L46" s="96"/>
      <c r="M46" s="96"/>
      <c r="N46" s="96"/>
      <c r="O46" s="96"/>
      <c r="P46" s="96"/>
      <c r="Q46" s="96"/>
      <c r="R46" s="96"/>
      <c r="S46" s="96"/>
      <c r="T46" s="96"/>
      <c r="U46" s="96"/>
      <c r="V46" s="96"/>
      <c r="W46" s="96"/>
      <c r="X46" s="96"/>
      <c r="Y46" s="96"/>
      <c r="Z46" s="96"/>
      <c r="AA46" s="96"/>
      <c r="AB46" s="96"/>
      <c r="AC46" s="96"/>
      <c r="AD46" s="96"/>
    </row>
  </sheetData>
  <mergeCells count="40">
    <mergeCell ref="A1:B1"/>
    <mergeCell ref="C1:E1"/>
    <mergeCell ref="F1:G1"/>
    <mergeCell ref="A45:G45"/>
    <mergeCell ref="D38:G38"/>
    <mergeCell ref="D39:G39"/>
    <mergeCell ref="D40:G40"/>
    <mergeCell ref="J5:L5"/>
    <mergeCell ref="A38:C40"/>
    <mergeCell ref="A41:C41"/>
    <mergeCell ref="E27:W27"/>
    <mergeCell ref="F28:W28"/>
    <mergeCell ref="F29:W29"/>
    <mergeCell ref="F30:W30"/>
    <mergeCell ref="E8:K8"/>
    <mergeCell ref="E9:E10"/>
    <mergeCell ref="F9:H9"/>
    <mergeCell ref="J9:K9"/>
    <mergeCell ref="E18:I18"/>
    <mergeCell ref="A42:C42"/>
    <mergeCell ref="A43:C43"/>
    <mergeCell ref="D42:G42"/>
    <mergeCell ref="D43:G43"/>
    <mergeCell ref="D41:G41"/>
    <mergeCell ref="E11:E17"/>
    <mergeCell ref="M43:AD43"/>
    <mergeCell ref="E5:F7"/>
    <mergeCell ref="G5:I7"/>
    <mergeCell ref="J6:L6"/>
    <mergeCell ref="J7:L7"/>
    <mergeCell ref="M37:AD37"/>
    <mergeCell ref="L39:AD39"/>
    <mergeCell ref="M40:AD40"/>
    <mergeCell ref="M41:AD41"/>
    <mergeCell ref="M42:AD42"/>
    <mergeCell ref="E31:W31"/>
    <mergeCell ref="E33:W33"/>
    <mergeCell ref="F34:W34"/>
    <mergeCell ref="F35:W35"/>
    <mergeCell ref="F36:W3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B64"/>
  <sheetViews>
    <sheetView topLeftCell="A7" workbookViewId="0">
      <selection activeCell="J14" sqref="J14"/>
    </sheetView>
  </sheetViews>
  <sheetFormatPr baseColWidth="10" defaultRowHeight="12.75"/>
  <cols>
    <col min="1" max="3" width="13.42578125" customWidth="1"/>
    <col min="4" max="4" width="22.42578125" customWidth="1"/>
    <col min="7" max="7" width="21.140625" customWidth="1"/>
    <col min="10" max="10" width="15" customWidth="1"/>
    <col min="14" max="14" width="16.28515625" style="6" customWidth="1"/>
    <col min="16" max="16" width="12.42578125" customWidth="1"/>
  </cols>
  <sheetData>
    <row r="1" spans="2:21" ht="15.75" customHeight="1">
      <c r="C1" s="474"/>
      <c r="D1" s="474"/>
      <c r="E1" s="318" t="s">
        <v>34</v>
      </c>
      <c r="F1" s="318"/>
      <c r="G1" s="318"/>
      <c r="H1" s="322" t="s">
        <v>227</v>
      </c>
      <c r="I1" s="322"/>
      <c r="N1"/>
    </row>
    <row r="2" spans="2:21" ht="15.75" customHeight="1">
      <c r="C2" s="474"/>
      <c r="D2" s="474"/>
      <c r="E2" s="318"/>
      <c r="F2" s="318"/>
      <c r="G2" s="318"/>
      <c r="H2" s="322" t="s">
        <v>228</v>
      </c>
      <c r="I2" s="322"/>
      <c r="N2"/>
    </row>
    <row r="3" spans="2:21" ht="15.75" customHeight="1">
      <c r="C3" s="474"/>
      <c r="D3" s="474"/>
      <c r="E3" s="318"/>
      <c r="F3" s="318"/>
      <c r="G3" s="318"/>
      <c r="H3" s="481" t="s">
        <v>316</v>
      </c>
      <c r="I3" s="482"/>
      <c r="N3"/>
    </row>
    <row r="4" spans="2:21" ht="13.5" thickBot="1">
      <c r="G4" s="6"/>
      <c r="N4"/>
    </row>
    <row r="5" spans="2:21" ht="15" customHeight="1" thickBot="1">
      <c r="C5" s="492" t="s">
        <v>419</v>
      </c>
      <c r="D5" s="437"/>
      <c r="E5" s="437"/>
      <c r="F5" s="437"/>
      <c r="G5" s="437"/>
      <c r="H5" s="493"/>
      <c r="I5" s="493"/>
      <c r="J5" s="96"/>
      <c r="K5" s="96"/>
      <c r="L5" s="96"/>
      <c r="M5" s="96"/>
      <c r="N5" s="96"/>
      <c r="O5" s="96"/>
      <c r="P5" s="96"/>
      <c r="Q5" s="96"/>
      <c r="R5" s="96"/>
    </row>
    <row r="6" spans="2:21" ht="26.25" thickBot="1">
      <c r="C6" s="467" t="s">
        <v>420</v>
      </c>
      <c r="D6" s="469" t="s">
        <v>421</v>
      </c>
      <c r="E6" s="470"/>
      <c r="F6" s="471"/>
      <c r="G6" s="122" t="s">
        <v>422</v>
      </c>
      <c r="H6" s="495" t="s">
        <v>423</v>
      </c>
      <c r="I6" s="495"/>
      <c r="J6" s="96"/>
      <c r="K6" s="96"/>
      <c r="L6" s="96"/>
      <c r="M6" s="96"/>
      <c r="N6" s="96"/>
      <c r="O6" s="96"/>
      <c r="P6" s="96"/>
      <c r="Q6" s="96"/>
      <c r="R6" s="96"/>
    </row>
    <row r="7" spans="2:21" ht="15" thickBot="1">
      <c r="B7" s="86"/>
      <c r="C7" s="494"/>
      <c r="D7" s="99" t="s">
        <v>20</v>
      </c>
      <c r="E7" s="99" t="s">
        <v>424</v>
      </c>
      <c r="F7" s="99" t="s">
        <v>22</v>
      </c>
      <c r="G7" s="122" t="s">
        <v>425</v>
      </c>
      <c r="H7" s="124" t="s">
        <v>426</v>
      </c>
      <c r="I7" s="125" t="s">
        <v>427</v>
      </c>
      <c r="J7" s="96"/>
      <c r="K7" s="96"/>
      <c r="L7" s="96"/>
      <c r="M7" s="96"/>
      <c r="N7" s="96"/>
      <c r="O7" s="96"/>
      <c r="P7" s="96"/>
      <c r="Q7" s="96"/>
      <c r="R7" s="96"/>
    </row>
    <row r="8" spans="2:21" ht="115.5" customHeight="1" thickBot="1">
      <c r="B8" s="86"/>
      <c r="C8" s="496" t="s">
        <v>500</v>
      </c>
      <c r="D8" s="104"/>
      <c r="E8" s="104"/>
      <c r="F8" s="104"/>
      <c r="G8" s="123" t="s">
        <v>429</v>
      </c>
      <c r="H8" s="126">
        <v>15</v>
      </c>
      <c r="I8" s="127"/>
      <c r="J8" s="96"/>
      <c r="K8" s="96"/>
      <c r="L8" s="96"/>
      <c r="M8" s="96"/>
      <c r="N8" s="96"/>
      <c r="O8" s="96"/>
      <c r="P8" s="96"/>
      <c r="Q8" s="96"/>
      <c r="R8" s="96"/>
    </row>
    <row r="9" spans="2:21" ht="60.75" thickBot="1">
      <c r="B9" s="86"/>
      <c r="C9" s="497"/>
      <c r="D9" s="104" t="s">
        <v>428</v>
      </c>
      <c r="E9" s="104"/>
      <c r="F9" s="104"/>
      <c r="G9" s="123" t="s">
        <v>430</v>
      </c>
      <c r="H9" s="126">
        <v>5</v>
      </c>
      <c r="I9" s="127"/>
      <c r="J9" s="96"/>
      <c r="K9" s="96"/>
      <c r="L9" s="96"/>
      <c r="M9" s="96"/>
      <c r="N9" s="96"/>
      <c r="O9" s="96"/>
      <c r="P9" s="96"/>
      <c r="Q9" s="96"/>
      <c r="R9" s="96"/>
    </row>
    <row r="10" spans="2:21" ht="24.75" thickBot="1">
      <c r="C10" s="497"/>
      <c r="D10" s="104" t="s">
        <v>428</v>
      </c>
      <c r="E10" s="104"/>
      <c r="F10" s="104"/>
      <c r="G10" s="123" t="s">
        <v>432</v>
      </c>
      <c r="H10" s="126">
        <v>15</v>
      </c>
      <c r="I10" s="127"/>
      <c r="J10" s="96"/>
      <c r="K10" s="96"/>
      <c r="L10" s="96"/>
      <c r="M10" s="96"/>
      <c r="N10" s="96"/>
      <c r="O10" s="96"/>
      <c r="P10" s="96"/>
      <c r="Q10" s="96"/>
      <c r="R10" s="96"/>
    </row>
    <row r="11" spans="2:21" ht="15" thickBot="1">
      <c r="C11" s="497"/>
      <c r="D11" s="104" t="s">
        <v>428</v>
      </c>
      <c r="E11" s="104"/>
      <c r="F11" s="104"/>
      <c r="G11" s="123" t="s">
        <v>433</v>
      </c>
      <c r="H11" s="126">
        <v>10</v>
      </c>
      <c r="I11" s="127"/>
      <c r="J11" s="96"/>
      <c r="K11" s="96"/>
      <c r="L11" s="96"/>
      <c r="M11" s="96"/>
      <c r="N11" s="96"/>
      <c r="O11" s="96"/>
      <c r="P11" s="96"/>
      <c r="Q11" s="96"/>
      <c r="R11" s="96"/>
      <c r="S11" s="96"/>
    </row>
    <row r="12" spans="2:21" ht="48.75" thickBot="1">
      <c r="C12" s="497"/>
      <c r="D12" s="104" t="s">
        <v>428</v>
      </c>
      <c r="E12" s="104"/>
      <c r="F12" s="104"/>
      <c r="G12" s="123" t="s">
        <v>434</v>
      </c>
      <c r="H12" s="126">
        <v>15</v>
      </c>
      <c r="I12" s="127"/>
      <c r="J12" s="96"/>
      <c r="K12" s="96"/>
      <c r="L12" s="96"/>
      <c r="M12" s="96"/>
      <c r="N12" s="96"/>
      <c r="O12" s="96"/>
      <c r="P12" s="96"/>
      <c r="Q12" s="96"/>
      <c r="R12" s="96"/>
      <c r="S12" s="96"/>
    </row>
    <row r="13" spans="2:21" ht="48.75" thickBot="1">
      <c r="C13" s="497"/>
      <c r="D13" s="104"/>
      <c r="E13" s="104"/>
      <c r="F13" s="104"/>
      <c r="G13" s="123" t="s">
        <v>435</v>
      </c>
      <c r="H13" s="126">
        <v>10</v>
      </c>
      <c r="I13" s="127"/>
      <c r="J13" s="96"/>
      <c r="K13" s="96"/>
      <c r="L13" s="96"/>
      <c r="M13" s="96"/>
      <c r="N13" s="96"/>
      <c r="O13" s="96"/>
      <c r="P13" s="96"/>
      <c r="Q13" s="96"/>
      <c r="R13" s="96"/>
      <c r="S13" s="96"/>
    </row>
    <row r="14" spans="2:21" ht="197.25" customHeight="1" thickBot="1">
      <c r="C14" s="498"/>
      <c r="D14" s="104"/>
      <c r="E14" s="104"/>
      <c r="F14" s="104"/>
      <c r="G14" s="123" t="s">
        <v>436</v>
      </c>
      <c r="H14" s="126">
        <v>30</v>
      </c>
      <c r="I14" s="127"/>
      <c r="J14" s="96"/>
      <c r="K14" s="96"/>
      <c r="L14" s="96"/>
      <c r="M14" s="96"/>
      <c r="N14" s="96"/>
      <c r="O14" s="96"/>
      <c r="P14" s="96"/>
      <c r="Q14" s="96"/>
      <c r="R14" s="96"/>
      <c r="S14" s="96"/>
    </row>
    <row r="15" spans="2:21" ht="15" thickBot="1">
      <c r="C15" s="492" t="s">
        <v>33</v>
      </c>
      <c r="D15" s="437"/>
      <c r="E15" s="437"/>
      <c r="F15" s="437"/>
      <c r="G15" s="437"/>
      <c r="H15" s="128">
        <v>100</v>
      </c>
      <c r="I15" s="129"/>
      <c r="J15" s="96"/>
      <c r="K15" s="96"/>
      <c r="L15" s="96"/>
      <c r="M15" s="96"/>
      <c r="N15" s="96"/>
      <c r="O15" s="96"/>
      <c r="P15" s="96"/>
      <c r="Q15" s="96"/>
      <c r="R15" s="96"/>
      <c r="S15" s="96"/>
    </row>
    <row r="16" spans="2:21" ht="14.25">
      <c r="C16" s="96"/>
      <c r="D16" s="96"/>
      <c r="E16" s="96"/>
      <c r="F16" s="96"/>
      <c r="G16" s="121"/>
      <c r="H16" s="96"/>
      <c r="I16" s="96"/>
      <c r="J16" s="96"/>
      <c r="K16" s="96"/>
      <c r="L16" s="96"/>
      <c r="M16" s="96"/>
      <c r="N16" s="96"/>
      <c r="O16" s="96"/>
      <c r="P16" s="96"/>
      <c r="Q16" s="96"/>
      <c r="R16" s="96"/>
      <c r="S16" s="96"/>
      <c r="T16" s="96"/>
      <c r="U16" s="96"/>
    </row>
    <row r="17" spans="1:28" ht="15" thickBot="1">
      <c r="C17" s="96"/>
      <c r="D17" s="96"/>
      <c r="E17" s="96"/>
      <c r="F17" s="96"/>
      <c r="G17" s="121"/>
      <c r="H17" s="96"/>
      <c r="I17" s="96"/>
      <c r="J17" s="96"/>
      <c r="K17" s="96"/>
      <c r="L17" s="96"/>
      <c r="M17" s="96"/>
      <c r="N17" s="96"/>
      <c r="O17" s="96"/>
      <c r="P17" s="96"/>
      <c r="Q17" s="96"/>
      <c r="R17" s="96"/>
      <c r="S17" s="96"/>
      <c r="T17" s="96"/>
      <c r="U17" s="96"/>
    </row>
    <row r="18" spans="1:28" ht="45.75" thickBot="1">
      <c r="C18" s="111" t="s">
        <v>437</v>
      </c>
      <c r="D18" s="112" t="s">
        <v>438</v>
      </c>
      <c r="E18" s="96"/>
      <c r="F18" s="96"/>
      <c r="G18" s="121"/>
      <c r="H18" s="96"/>
      <c r="I18" s="96"/>
      <c r="J18" s="96"/>
      <c r="K18" s="96"/>
      <c r="L18" s="96"/>
      <c r="M18" s="96"/>
      <c r="N18" s="96"/>
      <c r="O18" s="96"/>
      <c r="P18" s="96"/>
      <c r="Q18" s="96"/>
      <c r="R18" s="96"/>
      <c r="S18" s="96"/>
      <c r="T18" s="96"/>
      <c r="U18" s="96"/>
    </row>
    <row r="19" spans="1:28" ht="15.75" thickBot="1">
      <c r="A19" s="71"/>
      <c r="B19" s="77"/>
      <c r="C19" s="113" t="s">
        <v>439</v>
      </c>
      <c r="D19" s="114">
        <v>0</v>
      </c>
      <c r="E19" s="71"/>
      <c r="F19" s="71"/>
      <c r="G19" s="71"/>
      <c r="J19" s="287"/>
      <c r="K19" s="287"/>
      <c r="L19" s="96"/>
      <c r="M19" s="96"/>
      <c r="N19" s="121"/>
      <c r="O19" s="96"/>
      <c r="P19" s="96"/>
      <c r="Q19" s="96"/>
      <c r="R19" s="96"/>
      <c r="S19" s="96"/>
      <c r="T19" s="96"/>
      <c r="U19" s="96"/>
      <c r="V19" s="96"/>
      <c r="W19" s="96"/>
      <c r="X19" s="96"/>
      <c r="Y19" s="96"/>
      <c r="Z19" s="96"/>
      <c r="AA19" s="96"/>
      <c r="AB19" s="96"/>
    </row>
    <row r="20" spans="1:28" ht="15.75" customHeight="1" thickBot="1">
      <c r="C20" s="113" t="s">
        <v>440</v>
      </c>
      <c r="D20" s="114">
        <v>1</v>
      </c>
      <c r="E20" s="96"/>
      <c r="F20" s="96"/>
      <c r="G20" s="121"/>
      <c r="H20" s="96"/>
      <c r="I20" s="96"/>
      <c r="J20" s="96"/>
      <c r="K20" s="96"/>
      <c r="L20" s="96"/>
      <c r="M20" s="96"/>
      <c r="N20" s="96"/>
      <c r="O20" s="96"/>
      <c r="P20" s="96"/>
      <c r="Q20" s="96"/>
      <c r="R20" s="96"/>
      <c r="S20" s="96"/>
      <c r="T20" s="96"/>
      <c r="U20" s="96"/>
    </row>
    <row r="21" spans="1:28" ht="15.75" customHeight="1" thickBot="1">
      <c r="C21" s="113" t="s">
        <v>441</v>
      </c>
      <c r="D21" s="114">
        <v>2</v>
      </c>
      <c r="E21" s="96"/>
      <c r="F21" s="96"/>
      <c r="G21" s="121"/>
      <c r="H21" s="96"/>
      <c r="I21" s="96"/>
      <c r="J21" s="96"/>
      <c r="K21" s="96"/>
      <c r="L21" s="96"/>
      <c r="M21" s="96"/>
      <c r="N21" s="96"/>
      <c r="O21" s="96"/>
      <c r="P21" s="96"/>
      <c r="Q21" s="96"/>
      <c r="R21" s="96"/>
      <c r="S21" s="96"/>
      <c r="T21" s="96"/>
      <c r="U21" s="96"/>
    </row>
    <row r="22" spans="1:28" ht="15.75" customHeight="1">
      <c r="C22" s="96"/>
      <c r="D22" s="96"/>
      <c r="E22" s="96"/>
      <c r="F22" s="96"/>
      <c r="G22" s="121"/>
      <c r="H22" s="96"/>
      <c r="I22" s="96"/>
      <c r="J22" s="96"/>
      <c r="K22" s="96"/>
      <c r="L22" s="96"/>
      <c r="M22" s="96"/>
      <c r="N22" s="96"/>
      <c r="O22" s="96"/>
      <c r="P22" s="96"/>
      <c r="Q22" s="96"/>
      <c r="R22" s="96"/>
      <c r="S22" s="96"/>
      <c r="T22" s="96"/>
      <c r="U22" s="96"/>
    </row>
    <row r="23" spans="1:28" ht="14.25">
      <c r="C23" s="96"/>
      <c r="D23" s="96"/>
      <c r="E23" s="96"/>
      <c r="F23" s="96"/>
      <c r="G23" s="121"/>
      <c r="H23" s="96"/>
      <c r="I23" s="96"/>
      <c r="J23" s="96"/>
      <c r="K23" s="96"/>
      <c r="L23" s="96"/>
      <c r="M23" s="96"/>
      <c r="N23" s="96"/>
      <c r="O23" s="96"/>
      <c r="P23" s="96"/>
      <c r="Q23" s="96"/>
      <c r="R23" s="96"/>
      <c r="S23" s="96"/>
      <c r="T23" s="96"/>
      <c r="U23" s="96"/>
    </row>
    <row r="24" spans="1:28" ht="21" customHeight="1">
      <c r="C24" s="457" t="s">
        <v>442</v>
      </c>
      <c r="D24" s="458"/>
      <c r="E24" s="458"/>
      <c r="F24" s="458"/>
      <c r="G24" s="458"/>
      <c r="H24" s="458"/>
      <c r="I24" s="458"/>
      <c r="J24" s="458"/>
      <c r="K24" s="458"/>
      <c r="L24" s="458"/>
      <c r="M24" s="458"/>
      <c r="N24" s="458"/>
      <c r="O24" s="458"/>
      <c r="P24" s="458"/>
      <c r="Q24" s="458"/>
      <c r="R24" s="458"/>
      <c r="S24" s="458"/>
      <c r="T24" s="458"/>
      <c r="U24" s="459"/>
    </row>
    <row r="25" spans="1:28" ht="15.75" customHeight="1">
      <c r="C25" s="115" t="s">
        <v>443</v>
      </c>
      <c r="D25" s="460" t="s">
        <v>444</v>
      </c>
      <c r="E25" s="461"/>
      <c r="F25" s="461"/>
      <c r="G25" s="461"/>
      <c r="H25" s="461"/>
      <c r="I25" s="461"/>
      <c r="J25" s="461"/>
      <c r="K25" s="461"/>
      <c r="L25" s="461"/>
      <c r="M25" s="461"/>
      <c r="N25" s="461"/>
      <c r="O25" s="461"/>
      <c r="P25" s="461"/>
      <c r="Q25" s="461"/>
      <c r="R25" s="461"/>
      <c r="S25" s="461"/>
      <c r="T25" s="461"/>
      <c r="U25" s="462"/>
    </row>
    <row r="26" spans="1:28" ht="15.75" customHeight="1">
      <c r="C26" s="115" t="s">
        <v>445</v>
      </c>
      <c r="D26" s="460" t="s">
        <v>458</v>
      </c>
      <c r="E26" s="461"/>
      <c r="F26" s="461"/>
      <c r="G26" s="461"/>
      <c r="H26" s="461"/>
      <c r="I26" s="461"/>
      <c r="J26" s="461"/>
      <c r="K26" s="461"/>
      <c r="L26" s="461"/>
      <c r="M26" s="461"/>
      <c r="N26" s="461"/>
      <c r="O26" s="461"/>
      <c r="P26" s="461"/>
      <c r="Q26" s="461"/>
      <c r="R26" s="461"/>
      <c r="S26" s="461"/>
      <c r="T26" s="461"/>
      <c r="U26" s="462"/>
    </row>
    <row r="27" spans="1:28" ht="60.75" customHeight="1">
      <c r="C27" s="116" t="s">
        <v>447</v>
      </c>
      <c r="D27" s="460" t="s">
        <v>459</v>
      </c>
      <c r="E27" s="461"/>
      <c r="F27" s="461"/>
      <c r="G27" s="461"/>
      <c r="H27" s="461"/>
      <c r="I27" s="461"/>
      <c r="J27" s="461"/>
      <c r="K27" s="461"/>
      <c r="L27" s="461"/>
      <c r="M27" s="461"/>
      <c r="N27" s="461"/>
      <c r="O27" s="461"/>
      <c r="P27" s="461"/>
      <c r="Q27" s="461"/>
      <c r="R27" s="461"/>
      <c r="S27" s="461"/>
      <c r="T27" s="461"/>
      <c r="U27" s="462"/>
    </row>
    <row r="28" spans="1:28" ht="37.5" customHeight="1">
      <c r="C28" s="490" t="s">
        <v>460</v>
      </c>
      <c r="D28" s="330"/>
      <c r="E28" s="330"/>
      <c r="F28" s="330"/>
      <c r="G28" s="330"/>
      <c r="H28" s="330"/>
      <c r="I28" s="330"/>
      <c r="J28" s="330"/>
      <c r="K28" s="330"/>
      <c r="L28" s="330"/>
      <c r="M28" s="330"/>
      <c r="N28" s="330"/>
      <c r="O28" s="330"/>
      <c r="P28" s="330"/>
      <c r="Q28" s="330"/>
      <c r="R28" s="330"/>
      <c r="S28" s="330"/>
      <c r="T28" s="330"/>
      <c r="U28" s="491"/>
    </row>
    <row r="29" spans="1:28" ht="21.75" customHeight="1">
      <c r="G29" s="6"/>
      <c r="N29"/>
    </row>
    <row r="30" spans="1:28" ht="19.5" customHeight="1">
      <c r="C30" s="457" t="s">
        <v>450</v>
      </c>
      <c r="D30" s="458"/>
      <c r="E30" s="458"/>
      <c r="F30" s="458"/>
      <c r="G30" s="458"/>
      <c r="H30" s="458"/>
      <c r="I30" s="458"/>
      <c r="J30" s="458"/>
      <c r="K30" s="458"/>
      <c r="L30" s="458"/>
      <c r="M30" s="458"/>
      <c r="N30" s="458"/>
      <c r="O30" s="458"/>
      <c r="P30" s="458"/>
      <c r="Q30" s="458"/>
      <c r="R30" s="458"/>
      <c r="S30" s="458"/>
      <c r="T30" s="458"/>
      <c r="U30" s="459"/>
    </row>
    <row r="31" spans="1:28" ht="33.75" customHeight="1">
      <c r="C31" s="116" t="s">
        <v>443</v>
      </c>
      <c r="D31" s="483" t="s">
        <v>451</v>
      </c>
      <c r="E31" s="484"/>
      <c r="F31" s="484"/>
      <c r="G31" s="484"/>
      <c r="H31" s="484"/>
      <c r="I31" s="484"/>
      <c r="J31" s="484"/>
      <c r="K31" s="484"/>
      <c r="L31" s="484"/>
      <c r="M31" s="484"/>
      <c r="N31" s="484"/>
      <c r="O31" s="484"/>
      <c r="P31" s="484"/>
      <c r="Q31" s="484"/>
      <c r="R31" s="484"/>
      <c r="S31" s="484"/>
      <c r="T31" s="484"/>
      <c r="U31" s="485"/>
    </row>
    <row r="32" spans="1:28" ht="15.75" customHeight="1">
      <c r="C32" s="130" t="s">
        <v>445</v>
      </c>
      <c r="D32" s="460" t="s">
        <v>461</v>
      </c>
      <c r="E32" s="461"/>
      <c r="F32" s="461"/>
      <c r="G32" s="461"/>
      <c r="H32" s="461"/>
      <c r="I32" s="461"/>
      <c r="J32" s="461"/>
      <c r="K32" s="461"/>
      <c r="L32" s="461"/>
      <c r="M32" s="461"/>
      <c r="N32" s="461"/>
      <c r="O32" s="461"/>
      <c r="P32" s="461"/>
      <c r="Q32" s="461"/>
      <c r="R32" s="461"/>
      <c r="S32" s="461"/>
      <c r="T32" s="461"/>
      <c r="U32" s="462"/>
    </row>
    <row r="33" spans="1:28" ht="15.75" customHeight="1">
      <c r="C33" s="130" t="s">
        <v>447</v>
      </c>
      <c r="D33" s="460" t="s">
        <v>459</v>
      </c>
      <c r="E33" s="461"/>
      <c r="F33" s="461"/>
      <c r="G33" s="461"/>
      <c r="H33" s="461"/>
      <c r="I33" s="461"/>
      <c r="J33" s="461"/>
      <c r="K33" s="461"/>
      <c r="L33" s="461"/>
      <c r="M33" s="461"/>
      <c r="N33" s="461"/>
      <c r="O33" s="461"/>
      <c r="P33" s="461"/>
      <c r="Q33" s="461"/>
      <c r="R33" s="461"/>
      <c r="S33" s="461"/>
      <c r="T33" s="461"/>
      <c r="U33" s="462"/>
    </row>
    <row r="34" spans="1:28" ht="15" customHeight="1">
      <c r="C34" s="117" t="s">
        <v>454</v>
      </c>
      <c r="D34" s="337" t="s">
        <v>455</v>
      </c>
      <c r="E34" s="338"/>
      <c r="F34" s="338"/>
      <c r="G34" s="338"/>
      <c r="H34" s="338"/>
      <c r="I34" s="338"/>
      <c r="J34" s="338"/>
      <c r="K34" s="338"/>
      <c r="L34" s="338"/>
      <c r="M34" s="338"/>
      <c r="N34" s="338"/>
      <c r="O34" s="338"/>
      <c r="P34" s="338"/>
      <c r="Q34" s="338"/>
      <c r="R34" s="338"/>
      <c r="S34" s="338"/>
      <c r="T34" s="338"/>
      <c r="U34" s="489"/>
    </row>
    <row r="35" spans="1:28">
      <c r="G35" s="6"/>
      <c r="N35"/>
    </row>
    <row r="36" spans="1:28" ht="20.25" customHeight="1">
      <c r="C36" s="457" t="s">
        <v>456</v>
      </c>
      <c r="D36" s="458"/>
      <c r="E36" s="458"/>
      <c r="F36" s="458"/>
      <c r="G36" s="458"/>
      <c r="H36" s="458"/>
      <c r="I36" s="458"/>
      <c r="J36" s="458"/>
      <c r="K36" s="458"/>
      <c r="L36" s="458"/>
      <c r="M36" s="458"/>
      <c r="N36" s="458"/>
      <c r="O36" s="458"/>
      <c r="P36" s="458"/>
      <c r="Q36" s="458"/>
      <c r="R36" s="458"/>
      <c r="S36" s="458"/>
      <c r="T36" s="458"/>
      <c r="U36" s="459"/>
    </row>
    <row r="37" spans="1:28" ht="15.75" customHeight="1">
      <c r="C37" s="116" t="s">
        <v>443</v>
      </c>
      <c r="D37" s="483" t="s">
        <v>444</v>
      </c>
      <c r="E37" s="484"/>
      <c r="F37" s="484"/>
      <c r="G37" s="484"/>
      <c r="H37" s="484"/>
      <c r="I37" s="484"/>
      <c r="J37" s="484"/>
      <c r="K37" s="484"/>
      <c r="L37" s="484"/>
      <c r="M37" s="484"/>
      <c r="N37" s="484"/>
      <c r="O37" s="484"/>
      <c r="P37" s="484"/>
      <c r="Q37" s="484"/>
      <c r="R37" s="484"/>
      <c r="S37" s="484"/>
      <c r="T37" s="484"/>
      <c r="U37" s="485"/>
    </row>
    <row r="38" spans="1:28" ht="15.75" customHeight="1">
      <c r="C38" s="116" t="s">
        <v>445</v>
      </c>
      <c r="D38" s="460" t="s">
        <v>458</v>
      </c>
      <c r="E38" s="461"/>
      <c r="F38" s="461"/>
      <c r="G38" s="461"/>
      <c r="H38" s="461"/>
      <c r="I38" s="461"/>
      <c r="J38" s="461"/>
      <c r="K38" s="461"/>
      <c r="L38" s="461"/>
      <c r="M38" s="461"/>
      <c r="N38" s="461"/>
      <c r="O38" s="461"/>
      <c r="P38" s="461"/>
      <c r="Q38" s="461"/>
      <c r="R38" s="461"/>
      <c r="S38" s="461"/>
      <c r="T38" s="461"/>
      <c r="U38" s="462"/>
    </row>
    <row r="39" spans="1:28" ht="50.25" customHeight="1">
      <c r="A39" s="474"/>
      <c r="B39" s="474"/>
      <c r="C39" s="318" t="s">
        <v>34</v>
      </c>
      <c r="D39" s="318"/>
      <c r="E39" s="318"/>
      <c r="F39" s="322" t="s">
        <v>227</v>
      </c>
      <c r="G39" s="322"/>
      <c r="J39" s="116" t="s">
        <v>447</v>
      </c>
      <c r="K39" s="460" t="s">
        <v>459</v>
      </c>
      <c r="L39" s="461"/>
      <c r="M39" s="461"/>
      <c r="N39" s="461"/>
      <c r="O39" s="461"/>
      <c r="P39" s="461"/>
      <c r="Q39" s="461"/>
      <c r="R39" s="461"/>
      <c r="S39" s="461"/>
      <c r="T39" s="461"/>
      <c r="U39" s="461"/>
      <c r="V39" s="461"/>
      <c r="W39" s="461"/>
      <c r="X39" s="461"/>
      <c r="Y39" s="461"/>
      <c r="Z39" s="461"/>
      <c r="AA39" s="461"/>
      <c r="AB39" s="462"/>
    </row>
    <row r="40" spans="1:28" ht="71.25" customHeight="1">
      <c r="A40" s="474"/>
      <c r="B40" s="474"/>
      <c r="C40" s="318"/>
      <c r="D40" s="318"/>
      <c r="E40" s="318"/>
      <c r="F40" s="322" t="s">
        <v>228</v>
      </c>
      <c r="G40" s="322"/>
      <c r="J40" s="116" t="s">
        <v>454</v>
      </c>
      <c r="K40" s="486" t="s">
        <v>457</v>
      </c>
      <c r="L40" s="487"/>
      <c r="M40" s="487"/>
      <c r="N40" s="487"/>
      <c r="O40" s="487"/>
      <c r="P40" s="487"/>
      <c r="Q40" s="487"/>
      <c r="R40" s="487"/>
      <c r="S40" s="487"/>
      <c r="T40" s="487"/>
      <c r="U40" s="487"/>
      <c r="V40" s="487"/>
      <c r="W40" s="487"/>
      <c r="X40" s="487"/>
      <c r="Y40" s="487"/>
      <c r="Z40" s="487"/>
      <c r="AA40" s="487"/>
      <c r="AB40" s="488"/>
    </row>
    <row r="41" spans="1:28" ht="15.75" customHeight="1">
      <c r="A41" s="474"/>
      <c r="B41" s="474"/>
      <c r="C41" s="318"/>
      <c r="D41" s="318"/>
      <c r="E41" s="318"/>
      <c r="F41" s="481" t="s">
        <v>316</v>
      </c>
      <c r="G41" s="482"/>
      <c r="J41" s="96"/>
      <c r="K41" s="96"/>
      <c r="L41" s="96"/>
      <c r="M41" s="96"/>
      <c r="N41" s="121"/>
      <c r="O41" s="96"/>
      <c r="P41" s="96"/>
      <c r="Q41" s="96"/>
      <c r="R41" s="96"/>
      <c r="S41" s="96"/>
      <c r="T41" s="96"/>
      <c r="U41" s="96"/>
      <c r="V41" s="96"/>
      <c r="W41" s="96"/>
      <c r="X41" s="96"/>
      <c r="Y41" s="96"/>
      <c r="Z41" s="96"/>
      <c r="AA41" s="96"/>
      <c r="AB41" s="96"/>
    </row>
    <row r="42" spans="1:28" ht="15" thickBot="1">
      <c r="A42" s="71"/>
      <c r="B42" s="77"/>
      <c r="C42" s="77"/>
      <c r="D42" s="78"/>
      <c r="E42" s="71"/>
      <c r="F42" s="71"/>
      <c r="G42" s="71"/>
      <c r="J42" s="96"/>
      <c r="K42" s="96"/>
      <c r="L42" s="96"/>
      <c r="M42" s="96"/>
      <c r="N42" s="121"/>
      <c r="O42" s="96"/>
      <c r="P42" s="96"/>
      <c r="Q42" s="96"/>
      <c r="R42" s="96"/>
      <c r="S42" s="96"/>
      <c r="T42" s="96"/>
      <c r="U42" s="96"/>
      <c r="V42" s="96"/>
      <c r="W42" s="96"/>
      <c r="X42" s="96"/>
      <c r="Y42" s="96"/>
      <c r="Z42" s="96"/>
      <c r="AA42" s="96"/>
      <c r="AB42" s="96"/>
    </row>
    <row r="43" spans="1:28" ht="15" thickBot="1">
      <c r="A43" s="499" t="s">
        <v>16</v>
      </c>
      <c r="B43" s="502" t="s">
        <v>17</v>
      </c>
      <c r="C43" s="503"/>
      <c r="D43" s="499" t="s">
        <v>18</v>
      </c>
      <c r="E43" s="502" t="s">
        <v>266</v>
      </c>
      <c r="F43" s="503"/>
      <c r="G43" s="504" t="s">
        <v>19</v>
      </c>
      <c r="J43" s="96"/>
      <c r="K43" s="96"/>
      <c r="L43" s="96"/>
      <c r="M43" s="96"/>
      <c r="N43" s="121"/>
      <c r="O43" s="96"/>
      <c r="P43" s="96"/>
      <c r="Q43" s="96"/>
      <c r="R43" s="96"/>
      <c r="S43" s="96"/>
      <c r="T43" s="96"/>
      <c r="U43" s="96"/>
      <c r="V43" s="96"/>
      <c r="W43" s="96"/>
      <c r="X43" s="96"/>
      <c r="Y43" s="96"/>
      <c r="Z43" s="96"/>
      <c r="AA43" s="96"/>
      <c r="AB43" s="96"/>
    </row>
    <row r="44" spans="1:28">
      <c r="A44" s="500"/>
      <c r="B44" s="73" t="s">
        <v>20</v>
      </c>
      <c r="C44" s="73" t="s">
        <v>22</v>
      </c>
      <c r="D44" s="500"/>
      <c r="E44" s="499" t="s">
        <v>24</v>
      </c>
      <c r="F44" s="499" t="s">
        <v>25</v>
      </c>
      <c r="G44" s="505"/>
    </row>
    <row r="45" spans="1:28" ht="51.75" thickBot="1">
      <c r="A45" s="501"/>
      <c r="B45" s="75" t="s">
        <v>21</v>
      </c>
      <c r="C45" s="75" t="s">
        <v>23</v>
      </c>
      <c r="D45" s="501"/>
      <c r="E45" s="501"/>
      <c r="F45" s="501"/>
      <c r="G45" s="506"/>
    </row>
    <row r="46" spans="1:28" ht="55.5" customHeight="1" thickBot="1">
      <c r="A46" s="504" t="s">
        <v>306</v>
      </c>
      <c r="B46" s="507" t="s">
        <v>267</v>
      </c>
      <c r="C46" s="507"/>
      <c r="D46" s="75" t="s">
        <v>26</v>
      </c>
      <c r="E46" s="80">
        <v>15</v>
      </c>
      <c r="F46" s="80">
        <v>0</v>
      </c>
      <c r="G46" s="80" t="s">
        <v>303</v>
      </c>
    </row>
    <row r="47" spans="1:28">
      <c r="A47" s="505"/>
      <c r="B47" s="508"/>
      <c r="C47" s="508"/>
      <c r="D47" s="507" t="s">
        <v>27</v>
      </c>
      <c r="E47" s="510">
        <v>5</v>
      </c>
      <c r="F47" s="510">
        <v>0</v>
      </c>
      <c r="G47" s="510" t="s">
        <v>305</v>
      </c>
    </row>
    <row r="48" spans="1:28" ht="13.5" thickBot="1">
      <c r="A48" s="505"/>
      <c r="B48" s="508"/>
      <c r="C48" s="508"/>
      <c r="D48" s="509"/>
      <c r="E48" s="511"/>
      <c r="F48" s="511"/>
      <c r="G48" s="511"/>
    </row>
    <row r="49" spans="1:7" ht="21" customHeight="1" thickBot="1">
      <c r="A49" s="505"/>
      <c r="B49" s="508"/>
      <c r="C49" s="508"/>
      <c r="D49" s="75" t="s">
        <v>28</v>
      </c>
      <c r="E49" s="80">
        <v>0</v>
      </c>
      <c r="F49" s="80">
        <v>15</v>
      </c>
      <c r="G49" s="80"/>
    </row>
    <row r="50" spans="1:7" ht="35.25" customHeight="1" thickBot="1">
      <c r="A50" s="505"/>
      <c r="B50" s="508"/>
      <c r="C50" s="508"/>
      <c r="D50" s="75" t="s">
        <v>29</v>
      </c>
      <c r="E50" s="80">
        <v>10</v>
      </c>
      <c r="F50" s="80">
        <v>0</v>
      </c>
      <c r="G50" s="80" t="s">
        <v>307</v>
      </c>
    </row>
    <row r="51" spans="1:7" ht="51.75" thickBot="1">
      <c r="A51" s="505"/>
      <c r="B51" s="508"/>
      <c r="C51" s="508"/>
      <c r="D51" s="75" t="s">
        <v>30</v>
      </c>
      <c r="E51" s="80">
        <v>15</v>
      </c>
      <c r="F51" s="80">
        <v>0</v>
      </c>
      <c r="G51" s="80" t="s">
        <v>260</v>
      </c>
    </row>
    <row r="52" spans="1:7" ht="51.75" thickBot="1">
      <c r="A52" s="505"/>
      <c r="B52" s="508"/>
      <c r="C52" s="508"/>
      <c r="D52" s="75" t="s">
        <v>31</v>
      </c>
      <c r="E52" s="80">
        <v>10</v>
      </c>
      <c r="F52" s="80">
        <v>0</v>
      </c>
      <c r="G52" s="80" t="s">
        <v>307</v>
      </c>
    </row>
    <row r="53" spans="1:7" ht="39" thickBot="1">
      <c r="A53" s="505"/>
      <c r="B53" s="508"/>
      <c r="C53" s="508"/>
      <c r="D53" s="75" t="s">
        <v>32</v>
      </c>
      <c r="E53" s="80">
        <v>30</v>
      </c>
      <c r="F53" s="80">
        <v>0</v>
      </c>
      <c r="G53" s="80" t="s">
        <v>304</v>
      </c>
    </row>
    <row r="54" spans="1:7" ht="13.5" thickBot="1">
      <c r="A54" s="506"/>
      <c r="B54" s="509"/>
      <c r="C54" s="509"/>
      <c r="D54" s="76" t="s">
        <v>33</v>
      </c>
      <c r="E54" s="79">
        <v>85</v>
      </c>
      <c r="F54" s="79">
        <v>15</v>
      </c>
      <c r="G54" s="79"/>
    </row>
    <row r="55" spans="1:7">
      <c r="A55" s="72"/>
      <c r="B55" s="72"/>
      <c r="C55" s="72"/>
      <c r="D55" s="72"/>
      <c r="E55" s="72"/>
      <c r="F55" s="72"/>
      <c r="G55" s="72"/>
    </row>
    <row r="56" spans="1:7" ht="13.5" thickBot="1">
      <c r="A56" s="72"/>
      <c r="B56" s="72"/>
      <c r="C56" s="72"/>
      <c r="D56" s="72"/>
      <c r="E56" s="72"/>
      <c r="F56" s="72"/>
      <c r="G56" s="72"/>
    </row>
    <row r="57" spans="1:7">
      <c r="A57" s="451" t="s">
        <v>187</v>
      </c>
      <c r="B57" s="452"/>
      <c r="C57" s="453"/>
      <c r="D57" s="475" t="s">
        <v>188</v>
      </c>
      <c r="E57" s="476"/>
      <c r="F57" s="476"/>
      <c r="G57" s="477"/>
    </row>
    <row r="58" spans="1:7">
      <c r="A58" s="454"/>
      <c r="B58" s="455"/>
      <c r="C58" s="456"/>
      <c r="D58" s="478" t="s">
        <v>189</v>
      </c>
      <c r="E58" s="479"/>
      <c r="F58" s="479"/>
      <c r="G58" s="480"/>
    </row>
    <row r="59" spans="1:7">
      <c r="A59" s="454"/>
      <c r="B59" s="455"/>
      <c r="C59" s="456"/>
      <c r="D59" s="478" t="s">
        <v>190</v>
      </c>
      <c r="E59" s="479"/>
      <c r="F59" s="479"/>
      <c r="G59" s="480"/>
    </row>
    <row r="60" spans="1:7">
      <c r="A60" s="439" t="s">
        <v>191</v>
      </c>
      <c r="B60" s="440"/>
      <c r="C60" s="441"/>
      <c r="D60" s="445">
        <v>0</v>
      </c>
      <c r="E60" s="446"/>
      <c r="F60" s="446"/>
      <c r="G60" s="447"/>
    </row>
    <row r="61" spans="1:7">
      <c r="A61" s="439" t="s">
        <v>192</v>
      </c>
      <c r="B61" s="440"/>
      <c r="C61" s="441"/>
      <c r="D61" s="445">
        <v>1</v>
      </c>
      <c r="E61" s="446"/>
      <c r="F61" s="446"/>
      <c r="G61" s="447"/>
    </row>
    <row r="62" spans="1:7" ht="13.5" thickBot="1">
      <c r="A62" s="442" t="s">
        <v>193</v>
      </c>
      <c r="B62" s="443"/>
      <c r="C62" s="444"/>
      <c r="D62" s="448">
        <v>2</v>
      </c>
      <c r="E62" s="449"/>
      <c r="F62" s="449"/>
      <c r="G62" s="450"/>
    </row>
    <row r="63" spans="1:7">
      <c r="A63" s="72"/>
      <c r="B63" s="72"/>
      <c r="C63" s="72"/>
      <c r="D63" s="72"/>
      <c r="E63" s="72"/>
      <c r="F63" s="72"/>
      <c r="G63" s="72"/>
    </row>
    <row r="64" spans="1:7">
      <c r="A64" s="332" t="s">
        <v>285</v>
      </c>
      <c r="B64" s="332"/>
      <c r="C64" s="332"/>
      <c r="D64" s="332"/>
      <c r="E64" s="332"/>
      <c r="F64" s="332"/>
      <c r="G64" s="332"/>
    </row>
  </sheetData>
  <mergeCells count="56">
    <mergeCell ref="A61:C61"/>
    <mergeCell ref="D61:G61"/>
    <mergeCell ref="A62:C62"/>
    <mergeCell ref="D62:G62"/>
    <mergeCell ref="A64:G64"/>
    <mergeCell ref="A60:C60"/>
    <mergeCell ref="D60:G60"/>
    <mergeCell ref="A46:A54"/>
    <mergeCell ref="B46:B54"/>
    <mergeCell ref="C46:C54"/>
    <mergeCell ref="D47:D48"/>
    <mergeCell ref="E47:E48"/>
    <mergeCell ref="F47:F48"/>
    <mergeCell ref="G47:G48"/>
    <mergeCell ref="A57:C59"/>
    <mergeCell ref="D57:G57"/>
    <mergeCell ref="D58:G58"/>
    <mergeCell ref="D59:G59"/>
    <mergeCell ref="A43:A45"/>
    <mergeCell ref="B43:C43"/>
    <mergeCell ref="D43:D45"/>
    <mergeCell ref="E43:F43"/>
    <mergeCell ref="G43:G45"/>
    <mergeCell ref="E44:E45"/>
    <mergeCell ref="F44:F45"/>
    <mergeCell ref="A39:B41"/>
    <mergeCell ref="C39:E41"/>
    <mergeCell ref="F39:G39"/>
    <mergeCell ref="F40:G40"/>
    <mergeCell ref="F41:G41"/>
    <mergeCell ref="C5:I5"/>
    <mergeCell ref="C6:C7"/>
    <mergeCell ref="D6:F6"/>
    <mergeCell ref="H6:I6"/>
    <mergeCell ref="C15:G15"/>
    <mergeCell ref="C8:C14"/>
    <mergeCell ref="C24:U24"/>
    <mergeCell ref="D25:U25"/>
    <mergeCell ref="D26:U26"/>
    <mergeCell ref="D27:U27"/>
    <mergeCell ref="C28:U28"/>
    <mergeCell ref="C30:U30"/>
    <mergeCell ref="D31:U31"/>
    <mergeCell ref="D32:U32"/>
    <mergeCell ref="D33:U33"/>
    <mergeCell ref="D34:U34"/>
    <mergeCell ref="C36:U36"/>
    <mergeCell ref="D37:U37"/>
    <mergeCell ref="D38:U38"/>
    <mergeCell ref="K39:AB39"/>
    <mergeCell ref="K40:AB40"/>
    <mergeCell ref="C1:D3"/>
    <mergeCell ref="E1:G3"/>
    <mergeCell ref="H1:I1"/>
    <mergeCell ref="H2:I2"/>
    <mergeCell ref="H3:I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U83"/>
  <sheetViews>
    <sheetView zoomScale="70" zoomScaleNormal="70" workbookViewId="0">
      <selection activeCell="L6" sqref="L6"/>
    </sheetView>
  </sheetViews>
  <sheetFormatPr baseColWidth="10" defaultRowHeight="12.75"/>
  <cols>
    <col min="3" max="3" width="21.140625" customWidth="1"/>
    <col min="8" max="8" width="6.7109375" customWidth="1"/>
    <col min="9" max="9" width="18.5703125" customWidth="1"/>
    <col min="13" max="13" width="24.28515625" customWidth="1"/>
    <col min="17" max="17" width="8.5703125" customWidth="1"/>
    <col min="22" max="22" width="17.140625" customWidth="1"/>
    <col min="31" max="31" width="20.5703125" customWidth="1"/>
    <col min="40" max="40" width="20.5703125" customWidth="1"/>
    <col min="49" max="49" width="31" customWidth="1"/>
  </cols>
  <sheetData>
    <row r="1" spans="1:47" ht="15.75" customHeight="1"/>
    <row r="2" spans="1:47" ht="15.75" customHeight="1" thickBot="1"/>
    <row r="3" spans="1:47" ht="15.75" customHeight="1" thickBot="1">
      <c r="A3" s="96"/>
      <c r="B3" s="492" t="s">
        <v>419</v>
      </c>
      <c r="C3" s="437"/>
      <c r="D3" s="437"/>
      <c r="E3" s="437"/>
      <c r="F3" s="437"/>
      <c r="G3" s="437"/>
      <c r="H3" s="515"/>
      <c r="I3" s="132"/>
      <c r="J3" s="96"/>
      <c r="K3" s="96"/>
      <c r="L3" s="96"/>
      <c r="M3" s="96"/>
      <c r="N3" s="96"/>
      <c r="O3" s="96"/>
      <c r="P3" s="96"/>
      <c r="Q3" s="96"/>
      <c r="R3" s="96"/>
      <c r="S3" s="96"/>
      <c r="T3" s="96"/>
      <c r="U3" s="96"/>
      <c r="V3" s="96"/>
      <c r="W3" s="96"/>
      <c r="X3" s="96"/>
      <c r="Y3" s="96"/>
      <c r="Z3" s="96"/>
      <c r="AA3" s="96"/>
      <c r="AB3" s="96"/>
      <c r="AC3" s="96"/>
      <c r="AD3" s="96"/>
      <c r="AE3" s="96"/>
      <c r="AF3" s="96"/>
      <c r="AG3" s="96"/>
      <c r="AH3" s="96"/>
      <c r="AI3" s="96"/>
      <c r="AJ3" s="132"/>
      <c r="AK3" s="96"/>
      <c r="AL3" s="492" t="s">
        <v>419</v>
      </c>
      <c r="AM3" s="437"/>
      <c r="AN3" s="437"/>
      <c r="AO3" s="437"/>
      <c r="AP3" s="437"/>
      <c r="AQ3" s="437"/>
      <c r="AR3" s="515"/>
      <c r="AS3" s="132"/>
      <c r="AT3" s="96"/>
      <c r="AU3" s="96"/>
    </row>
    <row r="4" spans="1:47" ht="102.75" thickBot="1">
      <c r="A4" s="96"/>
      <c r="B4" s="516" t="s">
        <v>420</v>
      </c>
      <c r="C4" s="512" t="s">
        <v>421</v>
      </c>
      <c r="D4" s="513"/>
      <c r="E4" s="514"/>
      <c r="F4" s="135" t="s">
        <v>422</v>
      </c>
      <c r="G4" s="512" t="s">
        <v>423</v>
      </c>
      <c r="H4" s="518"/>
      <c r="I4" s="98"/>
      <c r="J4" s="96"/>
      <c r="K4" s="96"/>
      <c r="L4" s="96"/>
      <c r="M4" s="96"/>
      <c r="N4" s="96"/>
      <c r="O4" s="96"/>
      <c r="P4" s="96"/>
      <c r="Q4" s="96"/>
      <c r="R4" s="96"/>
      <c r="S4" s="96"/>
      <c r="T4" s="96"/>
      <c r="U4" s="96"/>
      <c r="V4" s="96"/>
      <c r="W4" s="96"/>
      <c r="X4" s="96"/>
      <c r="Y4" s="96"/>
      <c r="Z4" s="96"/>
      <c r="AA4" s="96"/>
      <c r="AB4" s="96"/>
      <c r="AC4" s="96"/>
      <c r="AD4" s="96"/>
      <c r="AE4" s="96"/>
      <c r="AF4" s="96"/>
      <c r="AG4" s="96"/>
      <c r="AH4" s="96"/>
      <c r="AI4" s="96"/>
      <c r="AJ4" s="98"/>
      <c r="AK4" s="96"/>
      <c r="AL4" s="467" t="s">
        <v>420</v>
      </c>
      <c r="AM4" s="469" t="s">
        <v>421</v>
      </c>
      <c r="AN4" s="470"/>
      <c r="AO4" s="471"/>
      <c r="AP4" s="97" t="s">
        <v>422</v>
      </c>
      <c r="AQ4" s="472" t="s">
        <v>423</v>
      </c>
      <c r="AR4" s="473"/>
      <c r="AS4" s="98"/>
      <c r="AT4" s="96"/>
      <c r="AU4" s="96"/>
    </row>
    <row r="5" spans="1:47" ht="26.25" customHeight="1" thickBot="1">
      <c r="A5" s="96"/>
      <c r="B5" s="517"/>
      <c r="C5" s="135" t="s">
        <v>20</v>
      </c>
      <c r="D5" s="135" t="s">
        <v>424</v>
      </c>
      <c r="E5" s="135" t="s">
        <v>22</v>
      </c>
      <c r="F5" s="135" t="s">
        <v>425</v>
      </c>
      <c r="G5" s="135" t="s">
        <v>426</v>
      </c>
      <c r="H5" s="139" t="s">
        <v>427</v>
      </c>
      <c r="I5" s="98"/>
      <c r="J5" s="96"/>
      <c r="K5" s="96"/>
      <c r="L5" s="96"/>
      <c r="M5" s="96"/>
      <c r="N5" s="96"/>
      <c r="O5" s="96"/>
      <c r="P5" s="96"/>
      <c r="Q5" s="96"/>
      <c r="R5" s="96"/>
      <c r="S5" s="96"/>
      <c r="T5" s="96"/>
      <c r="U5" s="96"/>
      <c r="V5" s="96"/>
      <c r="W5" s="96"/>
      <c r="X5" s="96"/>
      <c r="Y5" s="96"/>
      <c r="Z5" s="96"/>
      <c r="AA5" s="96"/>
      <c r="AB5" s="96"/>
      <c r="AC5" s="96"/>
      <c r="AD5" s="96"/>
      <c r="AE5" s="96"/>
      <c r="AF5" s="96"/>
      <c r="AG5" s="96"/>
      <c r="AH5" s="96"/>
      <c r="AI5" s="96"/>
      <c r="AJ5" s="98"/>
      <c r="AK5" s="96"/>
      <c r="AL5" s="494"/>
      <c r="AM5" s="99" t="s">
        <v>20</v>
      </c>
      <c r="AN5" s="99" t="s">
        <v>424</v>
      </c>
      <c r="AO5" s="99" t="s">
        <v>22</v>
      </c>
      <c r="AP5" s="100" t="s">
        <v>425</v>
      </c>
      <c r="AQ5" s="101" t="s">
        <v>426</v>
      </c>
      <c r="AR5" s="102" t="s">
        <v>427</v>
      </c>
      <c r="AS5" s="98"/>
      <c r="AT5" s="96"/>
      <c r="AU5" s="96"/>
    </row>
    <row r="6" spans="1:47" ht="214.5" thickBot="1">
      <c r="A6" s="96"/>
      <c r="B6" s="519" t="s">
        <v>501</v>
      </c>
      <c r="C6" s="137" t="s">
        <v>428</v>
      </c>
      <c r="D6" s="137"/>
      <c r="E6" s="137"/>
      <c r="F6" s="138" t="s">
        <v>429</v>
      </c>
      <c r="G6" s="133">
        <v>15</v>
      </c>
      <c r="H6" s="144"/>
      <c r="I6" s="98"/>
      <c r="J6" s="96"/>
      <c r="K6" s="96"/>
      <c r="L6" s="96"/>
      <c r="M6" s="96"/>
      <c r="N6" s="96"/>
      <c r="O6" s="96"/>
      <c r="P6" s="96"/>
      <c r="Q6" s="96"/>
      <c r="R6" s="96"/>
      <c r="S6" s="96"/>
      <c r="T6" s="96"/>
      <c r="U6" s="96"/>
      <c r="V6" s="96"/>
      <c r="W6" s="96"/>
      <c r="X6" s="96"/>
      <c r="Y6" s="96"/>
      <c r="Z6" s="96"/>
      <c r="AA6" s="96"/>
      <c r="AB6" s="96"/>
      <c r="AC6" s="96"/>
      <c r="AD6" s="96"/>
      <c r="AE6" s="96"/>
      <c r="AF6" s="96"/>
      <c r="AG6" s="96"/>
      <c r="AH6" s="96"/>
      <c r="AI6" s="96"/>
      <c r="AJ6" s="98"/>
      <c r="AK6" s="96"/>
      <c r="AL6" s="142" t="s">
        <v>346</v>
      </c>
      <c r="AM6" s="140" t="s">
        <v>428</v>
      </c>
      <c r="AN6" s="140"/>
      <c r="AO6" s="140"/>
      <c r="AP6" s="141" t="s">
        <v>429</v>
      </c>
      <c r="AQ6" s="133">
        <v>15</v>
      </c>
      <c r="AR6" s="144"/>
      <c r="AS6" s="98"/>
      <c r="AT6" s="96"/>
      <c r="AU6" s="96"/>
    </row>
    <row r="7" spans="1:47" ht="120.75" thickBot="1">
      <c r="A7" s="96"/>
      <c r="B7" s="520"/>
      <c r="C7" s="137"/>
      <c r="D7" s="137"/>
      <c r="E7" s="137"/>
      <c r="F7" s="138" t="s">
        <v>430</v>
      </c>
      <c r="G7" s="133">
        <v>5</v>
      </c>
      <c r="H7" s="144"/>
      <c r="I7" s="98"/>
      <c r="J7" s="96"/>
      <c r="K7" s="96"/>
      <c r="L7" s="96"/>
      <c r="M7" s="96"/>
      <c r="N7" s="96"/>
      <c r="O7" s="96"/>
      <c r="P7" s="96"/>
      <c r="Q7" s="96"/>
      <c r="R7" s="96"/>
      <c r="S7" s="96"/>
      <c r="T7" s="96"/>
      <c r="U7" s="96"/>
      <c r="V7" s="96"/>
      <c r="W7" s="96"/>
      <c r="X7" s="96"/>
      <c r="Y7" s="96"/>
      <c r="Z7" s="96"/>
      <c r="AA7" s="96"/>
      <c r="AB7" s="96"/>
      <c r="AC7" s="96"/>
      <c r="AD7" s="96"/>
      <c r="AE7" s="96"/>
      <c r="AF7" s="96"/>
      <c r="AG7" s="96"/>
      <c r="AH7" s="96"/>
      <c r="AI7" s="96"/>
      <c r="AJ7" s="98"/>
      <c r="AK7" s="96"/>
      <c r="AL7" s="143"/>
      <c r="AM7" s="140"/>
      <c r="AN7" s="140"/>
      <c r="AO7" s="140"/>
      <c r="AP7" s="141" t="s">
        <v>430</v>
      </c>
      <c r="AQ7" s="133">
        <v>5</v>
      </c>
      <c r="AR7" s="144"/>
      <c r="AS7" s="98"/>
      <c r="AT7" s="96"/>
      <c r="AU7" s="96"/>
    </row>
    <row r="8" spans="1:47" ht="36.75" thickBot="1">
      <c r="A8" s="96"/>
      <c r="B8" s="520"/>
      <c r="C8" s="137"/>
      <c r="D8" s="137"/>
      <c r="E8" s="137"/>
      <c r="F8" s="138" t="s">
        <v>432</v>
      </c>
      <c r="G8" s="133"/>
      <c r="H8" s="144">
        <v>15</v>
      </c>
      <c r="I8" s="98"/>
      <c r="J8" s="96"/>
      <c r="K8" s="96"/>
      <c r="L8" s="96"/>
      <c r="M8" s="96"/>
      <c r="N8" s="96"/>
      <c r="O8" s="96"/>
      <c r="P8" s="96"/>
      <c r="Q8" s="96"/>
      <c r="R8" s="96"/>
      <c r="S8" s="96"/>
      <c r="T8" s="96"/>
      <c r="U8" s="96"/>
      <c r="V8" s="96"/>
      <c r="W8" s="96"/>
      <c r="X8" s="96"/>
      <c r="Y8" s="96"/>
      <c r="Z8" s="96"/>
      <c r="AA8" s="96"/>
      <c r="AB8" s="96"/>
      <c r="AC8" s="96"/>
      <c r="AD8" s="96"/>
      <c r="AE8" s="96"/>
      <c r="AF8" s="96"/>
      <c r="AG8" s="96"/>
      <c r="AH8" s="96"/>
      <c r="AI8" s="96"/>
      <c r="AJ8" s="98"/>
      <c r="AK8" s="96"/>
      <c r="AL8" s="143"/>
      <c r="AM8" s="140"/>
      <c r="AN8" s="140"/>
      <c r="AO8" s="140"/>
      <c r="AP8" s="141" t="s">
        <v>432</v>
      </c>
      <c r="AQ8" s="133"/>
      <c r="AR8" s="144">
        <v>15</v>
      </c>
      <c r="AS8" s="98"/>
      <c r="AT8" s="96"/>
      <c r="AU8" s="96"/>
    </row>
    <row r="9" spans="1:47" ht="23.25" customHeight="1" thickBot="1">
      <c r="A9" s="96"/>
      <c r="B9" s="520"/>
      <c r="C9" s="137"/>
      <c r="D9" s="137"/>
      <c r="E9" s="137"/>
      <c r="F9" s="138" t="s">
        <v>433</v>
      </c>
      <c r="G9" s="133">
        <v>10</v>
      </c>
      <c r="H9" s="144"/>
      <c r="I9" s="98"/>
      <c r="J9" s="96"/>
      <c r="K9" s="96"/>
      <c r="L9" s="96"/>
      <c r="M9" s="96"/>
      <c r="N9" s="96"/>
      <c r="O9" s="96"/>
      <c r="P9" s="96"/>
      <c r="Q9" s="96"/>
      <c r="R9" s="96"/>
      <c r="S9" s="96"/>
      <c r="T9" s="96"/>
      <c r="U9" s="96"/>
      <c r="V9" s="96"/>
      <c r="W9" s="96"/>
      <c r="X9" s="96"/>
      <c r="Y9" s="96"/>
      <c r="Z9" s="96"/>
      <c r="AA9" s="96"/>
      <c r="AB9" s="96"/>
      <c r="AC9" s="96"/>
      <c r="AD9" s="96"/>
      <c r="AE9" s="96"/>
      <c r="AF9" s="96"/>
      <c r="AG9" s="96"/>
      <c r="AH9" s="96"/>
      <c r="AI9" s="96"/>
      <c r="AJ9" s="98"/>
      <c r="AK9" s="96"/>
      <c r="AL9" s="143"/>
      <c r="AM9" s="140"/>
      <c r="AN9" s="140"/>
      <c r="AO9" s="140"/>
      <c r="AP9" s="141" t="s">
        <v>433</v>
      </c>
      <c r="AQ9" s="133">
        <v>10</v>
      </c>
      <c r="AR9" s="144"/>
      <c r="AS9" s="98"/>
      <c r="AT9" s="96"/>
      <c r="AU9" s="96"/>
    </row>
    <row r="10" spans="1:47" ht="33" customHeight="1" thickBot="1">
      <c r="A10" s="96"/>
      <c r="B10" s="520"/>
      <c r="C10" s="137"/>
      <c r="D10" s="137"/>
      <c r="E10" s="137"/>
      <c r="F10" s="138" t="s">
        <v>434</v>
      </c>
      <c r="G10" s="133">
        <v>15</v>
      </c>
      <c r="H10" s="144"/>
      <c r="I10" s="98"/>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8"/>
      <c r="AK10" s="96"/>
      <c r="AL10" s="103"/>
      <c r="AM10" s="104"/>
      <c r="AN10" s="104"/>
      <c r="AO10" s="104"/>
      <c r="AP10" s="105" t="s">
        <v>434</v>
      </c>
      <c r="AQ10" s="133">
        <v>15</v>
      </c>
      <c r="AR10" s="144"/>
      <c r="AS10" s="98"/>
      <c r="AT10" s="96"/>
      <c r="AU10" s="96"/>
    </row>
    <row r="11" spans="1:47" ht="45" customHeight="1" thickBot="1">
      <c r="A11" s="96"/>
      <c r="B11" s="520"/>
      <c r="C11" s="137"/>
      <c r="D11" s="137"/>
      <c r="E11" s="137"/>
      <c r="F11" s="138" t="s">
        <v>435</v>
      </c>
      <c r="G11" s="133">
        <v>10</v>
      </c>
      <c r="H11" s="144"/>
      <c r="I11" s="98"/>
      <c r="J11" s="96"/>
      <c r="S11" s="96"/>
      <c r="T11" s="96"/>
    </row>
    <row r="12" spans="1:47" ht="332.25" customHeight="1" thickBot="1">
      <c r="A12" s="96"/>
      <c r="B12" s="521"/>
      <c r="C12" s="137"/>
      <c r="D12" s="137"/>
      <c r="E12" s="137"/>
      <c r="F12" s="138" t="s">
        <v>436</v>
      </c>
      <c r="G12" s="133">
        <v>30</v>
      </c>
      <c r="H12" s="144"/>
      <c r="I12" s="98"/>
      <c r="J12" s="96"/>
      <c r="S12" s="96"/>
      <c r="T12" s="96"/>
      <c r="U12" s="96"/>
      <c r="V12" s="96"/>
      <c r="W12" s="96"/>
      <c r="X12" s="96"/>
      <c r="Y12" s="96"/>
      <c r="Z12" s="96"/>
      <c r="AA12" s="96"/>
      <c r="AB12" s="96"/>
      <c r="AC12" s="96"/>
      <c r="AD12" s="96"/>
    </row>
    <row r="13" spans="1:47" ht="55.5" customHeight="1" thickBot="1">
      <c r="A13" s="96"/>
      <c r="B13" s="512" t="s">
        <v>33</v>
      </c>
      <c r="C13" s="513"/>
      <c r="D13" s="513"/>
      <c r="E13" s="513"/>
      <c r="F13" s="514"/>
      <c r="G13" s="145">
        <v>85</v>
      </c>
      <c r="H13" s="146">
        <v>15</v>
      </c>
      <c r="I13" s="110"/>
      <c r="J13" s="96"/>
      <c r="S13" s="96"/>
      <c r="T13" s="96"/>
      <c r="U13" s="96"/>
      <c r="V13" s="96"/>
      <c r="W13" s="96"/>
      <c r="X13" s="96"/>
      <c r="Y13" s="96"/>
      <c r="Z13" s="96"/>
      <c r="AA13" s="96"/>
      <c r="AB13" s="96"/>
      <c r="AC13" s="96"/>
      <c r="AD13" s="96"/>
    </row>
    <row r="14" spans="1:47" ht="54.75" customHeight="1">
      <c r="A14" s="96"/>
      <c r="B14" s="96"/>
      <c r="C14" s="96"/>
      <c r="D14" s="96"/>
      <c r="E14" s="96"/>
      <c r="F14" s="96"/>
      <c r="G14" s="96"/>
      <c r="H14" s="96"/>
      <c r="I14" s="96"/>
      <c r="J14" s="96"/>
    </row>
    <row r="15" spans="1:47" ht="47.25" customHeight="1" thickBot="1">
      <c r="A15" s="96"/>
      <c r="B15" s="96"/>
      <c r="C15" s="96"/>
      <c r="D15" s="96"/>
      <c r="E15" s="96"/>
      <c r="F15" s="96"/>
      <c r="G15" s="96"/>
      <c r="H15" s="96"/>
      <c r="I15" s="96"/>
      <c r="J15" s="96"/>
    </row>
    <row r="16" spans="1:47" ht="45.75" thickBot="1">
      <c r="A16" s="96"/>
      <c r="B16" s="111" t="s">
        <v>437</v>
      </c>
      <c r="C16" s="112" t="s">
        <v>438</v>
      </c>
      <c r="D16" s="96"/>
      <c r="E16" s="96"/>
      <c r="F16" s="96"/>
      <c r="G16" s="96"/>
      <c r="H16" s="96"/>
      <c r="I16" s="96"/>
      <c r="J16" s="96"/>
      <c r="AA16" s="96"/>
      <c r="AB16" s="96"/>
      <c r="AC16" s="96"/>
      <c r="AD16" s="96"/>
      <c r="AE16" s="96"/>
      <c r="AF16" s="96"/>
      <c r="AG16" s="96"/>
      <c r="AH16" s="96"/>
      <c r="AI16" s="96"/>
      <c r="AJ16" s="96"/>
      <c r="AK16" s="96"/>
      <c r="AL16" s="96"/>
    </row>
    <row r="17" spans="1:35" ht="15.75" thickBot="1">
      <c r="A17" s="71"/>
      <c r="B17" s="113" t="s">
        <v>439</v>
      </c>
      <c r="C17" s="114">
        <v>0</v>
      </c>
      <c r="G17" s="96"/>
      <c r="H17" s="96"/>
      <c r="Q17" s="96"/>
      <c r="R17" s="96"/>
      <c r="S17" s="96"/>
      <c r="T17" s="96"/>
      <c r="U17" s="96"/>
      <c r="V17" s="96"/>
      <c r="W17" s="96"/>
      <c r="X17" s="96"/>
      <c r="Y17" s="96"/>
      <c r="Z17" s="96"/>
      <c r="AA17" s="96"/>
      <c r="AB17" s="96"/>
      <c r="AC17" s="96"/>
      <c r="AD17" s="96"/>
      <c r="AE17" s="96"/>
      <c r="AF17" s="96"/>
      <c r="AG17" s="96"/>
      <c r="AH17" s="96"/>
      <c r="AI17" s="96"/>
    </row>
    <row r="18" spans="1:35" ht="15.75" thickBot="1">
      <c r="A18" s="71"/>
      <c r="B18" s="113" t="s">
        <v>440</v>
      </c>
      <c r="C18" s="114">
        <v>1</v>
      </c>
      <c r="G18" s="96"/>
      <c r="H18" s="96"/>
      <c r="Q18" s="96"/>
      <c r="R18" s="96"/>
      <c r="S18" s="96"/>
      <c r="T18" s="96"/>
      <c r="U18" s="96"/>
      <c r="V18" s="96"/>
      <c r="W18" s="96"/>
      <c r="X18" s="96"/>
      <c r="Y18" s="96"/>
      <c r="Z18" s="96"/>
      <c r="AA18" s="96"/>
      <c r="AB18" s="96"/>
      <c r="AC18" s="96"/>
      <c r="AD18" s="96"/>
      <c r="AE18" s="96"/>
      <c r="AF18" s="96"/>
      <c r="AG18" s="96"/>
      <c r="AH18" s="96"/>
      <c r="AI18" s="96"/>
    </row>
    <row r="19" spans="1:35" ht="15.75" thickBot="1">
      <c r="A19" s="71"/>
      <c r="B19" s="113" t="s">
        <v>441</v>
      </c>
      <c r="C19" s="114">
        <v>2</v>
      </c>
      <c r="G19" s="96"/>
      <c r="H19" s="96"/>
      <c r="Q19" s="96"/>
      <c r="R19" s="96"/>
      <c r="S19" s="96"/>
      <c r="T19" s="96"/>
      <c r="U19" s="96"/>
      <c r="V19" s="96"/>
      <c r="W19" s="96"/>
      <c r="X19" s="96"/>
      <c r="Y19" s="96"/>
      <c r="Z19" s="96"/>
      <c r="AA19" s="96"/>
      <c r="AB19" s="96"/>
      <c r="AC19" s="96"/>
      <c r="AD19" s="96"/>
      <c r="AE19" s="96"/>
      <c r="AF19" s="96"/>
      <c r="AG19" s="96"/>
      <c r="AH19" s="96"/>
      <c r="AI19" s="96"/>
    </row>
    <row r="20" spans="1:35" ht="15.75" customHeight="1">
      <c r="E20" s="96"/>
      <c r="F20" s="96"/>
      <c r="G20" s="96"/>
      <c r="H20" s="96"/>
      <c r="I20" s="96"/>
      <c r="J20" s="96"/>
      <c r="K20" s="96"/>
      <c r="L20" s="96"/>
      <c r="M20" s="96"/>
    </row>
    <row r="21" spans="1:35" ht="15.75" customHeight="1">
      <c r="E21" s="96"/>
      <c r="F21" s="96"/>
      <c r="G21" s="96"/>
      <c r="H21" s="96"/>
      <c r="I21" s="96"/>
      <c r="J21" s="96"/>
      <c r="K21" s="96"/>
      <c r="L21" s="96"/>
      <c r="M21" s="96"/>
      <c r="N21" s="96"/>
      <c r="O21" s="96"/>
      <c r="P21" s="96"/>
      <c r="Q21" s="96"/>
      <c r="R21" s="96"/>
      <c r="S21" s="96"/>
      <c r="T21" s="96"/>
      <c r="U21" s="96"/>
      <c r="V21" s="96"/>
      <c r="W21" s="96"/>
    </row>
    <row r="22" spans="1:35" ht="15.75" customHeight="1"/>
    <row r="23" spans="1:35" ht="16.5" customHeight="1"/>
    <row r="24" spans="1:35" ht="16.5" customHeight="1"/>
    <row r="25" spans="1:35" ht="15.75" customHeight="1"/>
    <row r="26" spans="1:35" ht="51.75" customHeight="1">
      <c r="A26" s="96"/>
      <c r="B26" s="96"/>
      <c r="C26" s="96"/>
      <c r="D26" s="96"/>
      <c r="E26" s="96"/>
      <c r="F26" s="96"/>
      <c r="G26" s="96"/>
      <c r="H26" s="96"/>
    </row>
    <row r="27" spans="1:35" ht="58.5" customHeight="1">
      <c r="A27" s="96"/>
    </row>
    <row r="28" spans="1:35" ht="44.25" customHeight="1">
      <c r="A28" s="96"/>
      <c r="B28" s="96"/>
      <c r="C28" s="96"/>
      <c r="D28" s="96"/>
      <c r="E28" s="96"/>
      <c r="F28" s="96"/>
    </row>
    <row r="29" spans="1:35" ht="18" customHeight="1">
      <c r="A29" s="96"/>
      <c r="B29" s="96"/>
      <c r="C29" s="96"/>
      <c r="D29" s="96"/>
      <c r="E29" s="96"/>
      <c r="F29" s="96"/>
      <c r="G29" s="96"/>
      <c r="H29" s="96"/>
      <c r="I29" s="96"/>
      <c r="J29" s="96"/>
      <c r="K29" s="96"/>
      <c r="L29" s="96"/>
      <c r="M29" s="96"/>
      <c r="N29" s="96"/>
    </row>
    <row r="30" spans="1:35" ht="21.75" customHeight="1">
      <c r="A30" s="96"/>
      <c r="B30" s="96"/>
      <c r="C30" s="96"/>
      <c r="D30" s="96"/>
      <c r="E30" s="96"/>
      <c r="F30" s="96"/>
      <c r="G30" s="96"/>
      <c r="H30" s="96"/>
      <c r="I30" s="96"/>
      <c r="J30" s="96"/>
      <c r="K30" s="96"/>
      <c r="L30" s="96"/>
      <c r="M30" s="96"/>
      <c r="N30" s="96"/>
    </row>
    <row r="31" spans="1:35" ht="29.25" customHeight="1">
      <c r="A31" s="96"/>
      <c r="B31" s="96"/>
      <c r="C31" s="96"/>
      <c r="D31" s="96"/>
      <c r="E31" s="96"/>
      <c r="F31" s="96"/>
      <c r="G31" s="96"/>
      <c r="H31" s="96"/>
      <c r="I31" s="96"/>
      <c r="J31" s="96"/>
      <c r="K31" s="96"/>
      <c r="L31" s="96"/>
      <c r="M31" s="96"/>
      <c r="N31" s="96"/>
    </row>
    <row r="32" spans="1:35" ht="51.75" customHeight="1">
      <c r="A32" s="96"/>
      <c r="B32" s="96"/>
      <c r="C32" s="96"/>
      <c r="D32" s="96"/>
      <c r="E32" s="96"/>
      <c r="F32" s="96"/>
      <c r="G32" s="96"/>
      <c r="H32" s="96"/>
      <c r="I32" s="96"/>
      <c r="J32" s="96"/>
      <c r="K32" s="96"/>
      <c r="L32" s="96"/>
      <c r="M32" s="96"/>
      <c r="N32" s="96"/>
    </row>
    <row r="33" spans="1:40" ht="70.5" customHeight="1">
      <c r="A33" s="96"/>
      <c r="B33" s="96"/>
      <c r="C33" s="96"/>
      <c r="D33" s="96"/>
      <c r="E33" s="96"/>
      <c r="F33" s="96"/>
      <c r="G33" s="96"/>
      <c r="H33" s="96"/>
      <c r="I33" s="96"/>
      <c r="J33" s="96"/>
      <c r="K33" s="96"/>
      <c r="L33" s="96"/>
      <c r="M33" s="96"/>
      <c r="N33" s="96"/>
      <c r="O33" s="96"/>
      <c r="P33" s="96"/>
      <c r="Q33" s="96"/>
      <c r="R33" s="96"/>
      <c r="S33" s="96"/>
      <c r="T33" s="96"/>
      <c r="U33" s="96"/>
    </row>
    <row r="34" spans="1:40" ht="50.25" customHeight="1">
      <c r="A34" s="96"/>
      <c r="B34" s="96"/>
      <c r="C34" s="96"/>
      <c r="D34" s="96"/>
      <c r="E34" s="96"/>
      <c r="F34" s="96"/>
      <c r="G34" s="96"/>
      <c r="H34" s="96"/>
      <c r="I34" s="96"/>
      <c r="J34" s="96"/>
      <c r="K34" s="96"/>
      <c r="L34" s="96"/>
      <c r="M34" s="96"/>
      <c r="N34" s="96"/>
      <c r="O34" s="96"/>
      <c r="P34" s="96"/>
      <c r="Q34" s="96"/>
      <c r="R34" s="96"/>
      <c r="S34" s="96"/>
      <c r="T34" s="96"/>
      <c r="U34" s="96"/>
    </row>
    <row r="35" spans="1:40" ht="16.5" customHeight="1">
      <c r="A35" s="96"/>
      <c r="B35" s="96"/>
      <c r="C35" s="96"/>
      <c r="D35" s="96"/>
      <c r="E35" s="96"/>
      <c r="F35" s="96"/>
      <c r="G35" s="96"/>
      <c r="H35" s="96"/>
      <c r="I35" s="96"/>
      <c r="J35" s="96"/>
      <c r="K35" s="96"/>
      <c r="L35" s="96"/>
      <c r="M35" s="96"/>
      <c r="N35" s="96"/>
      <c r="O35" s="96"/>
      <c r="P35" s="96"/>
      <c r="Q35" s="96"/>
      <c r="R35" s="96"/>
      <c r="S35" s="96"/>
      <c r="T35" s="96"/>
      <c r="U35" s="96"/>
    </row>
    <row r="36" spans="1:40" ht="15.75" customHeight="1">
      <c r="A36" s="96"/>
      <c r="B36" s="96"/>
      <c r="C36" s="96"/>
      <c r="D36" s="96"/>
      <c r="E36" s="96"/>
      <c r="F36" s="96"/>
      <c r="G36" s="96"/>
      <c r="H36" s="96"/>
      <c r="I36" s="96"/>
      <c r="J36" s="96"/>
      <c r="K36" s="96"/>
      <c r="L36" s="96"/>
      <c r="M36" s="96"/>
      <c r="N36" s="96"/>
      <c r="O36" s="96"/>
      <c r="P36" s="96"/>
      <c r="Q36" s="96"/>
      <c r="R36" s="96"/>
      <c r="S36" s="96"/>
      <c r="T36" s="96"/>
      <c r="U36" s="96"/>
    </row>
    <row r="37" spans="1:40" ht="15.75" customHeight="1">
      <c r="A37" s="96"/>
      <c r="B37" s="96"/>
      <c r="C37" s="96"/>
      <c r="D37" s="96"/>
      <c r="E37" s="96"/>
      <c r="F37" s="96"/>
      <c r="G37" s="96"/>
      <c r="H37" s="96"/>
      <c r="I37" s="96"/>
      <c r="J37" s="96"/>
      <c r="K37" s="96"/>
      <c r="L37" s="96"/>
      <c r="M37" s="96"/>
      <c r="N37" s="96"/>
      <c r="O37" s="96"/>
      <c r="P37" s="96"/>
      <c r="Q37" s="96"/>
      <c r="R37" s="96"/>
      <c r="S37" s="96"/>
      <c r="T37" s="96"/>
      <c r="U37" s="96"/>
    </row>
    <row r="38" spans="1:40" ht="31.5" customHeight="1">
      <c r="A38" s="96"/>
      <c r="B38" s="96"/>
      <c r="C38" s="96"/>
      <c r="D38" s="96"/>
      <c r="Q38" s="96"/>
      <c r="R38" s="96"/>
      <c r="S38" s="96"/>
      <c r="T38" s="96"/>
      <c r="U38" s="96"/>
    </row>
    <row r="39" spans="1:40" ht="15.75" customHeight="1">
      <c r="A39" s="96"/>
      <c r="B39" s="96"/>
      <c r="C39" s="96"/>
      <c r="D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row>
    <row r="40" spans="1:40" ht="15.75" customHeight="1">
      <c r="V40" s="96"/>
      <c r="W40" s="96"/>
      <c r="X40" s="96"/>
      <c r="Y40" s="96"/>
      <c r="Z40" s="96"/>
      <c r="AA40" s="96"/>
      <c r="AB40" s="96"/>
      <c r="AC40" s="96"/>
      <c r="AD40" s="96"/>
      <c r="AE40" s="96"/>
      <c r="AF40" s="96"/>
      <c r="AG40" s="96"/>
      <c r="AH40" s="96"/>
      <c r="AI40" s="96"/>
      <c r="AJ40" s="96"/>
      <c r="AK40" s="96"/>
      <c r="AL40" s="96"/>
      <c r="AM40" s="96"/>
      <c r="AN40" s="96"/>
    </row>
    <row r="41" spans="1:40" ht="15.75" customHeight="1">
      <c r="V41" s="96"/>
      <c r="W41" s="96"/>
      <c r="X41" s="96"/>
      <c r="Y41" s="96"/>
      <c r="Z41" s="96"/>
      <c r="AA41" s="96"/>
      <c r="AB41" s="96"/>
      <c r="AC41" s="96"/>
      <c r="AD41" s="96"/>
      <c r="AE41" s="96"/>
      <c r="AF41" s="96"/>
      <c r="AG41" s="96"/>
      <c r="AH41" s="96"/>
      <c r="AI41" s="96"/>
      <c r="AJ41" s="96"/>
      <c r="AK41" s="96"/>
      <c r="AL41" s="96"/>
      <c r="AM41" s="96"/>
      <c r="AN41" s="96"/>
    </row>
    <row r="42" spans="1:40" ht="14.25">
      <c r="V42" s="96"/>
      <c r="W42" s="96"/>
      <c r="X42" s="96"/>
      <c r="Y42" s="96"/>
      <c r="Z42" s="96"/>
      <c r="AA42" s="96"/>
      <c r="AB42" s="96"/>
      <c r="AC42" s="96"/>
      <c r="AD42" s="96"/>
      <c r="AE42" s="96"/>
      <c r="AF42" s="96"/>
      <c r="AG42" s="96"/>
      <c r="AH42" s="96"/>
      <c r="AI42" s="96"/>
      <c r="AJ42" s="96"/>
      <c r="AK42" s="96"/>
      <c r="AL42" s="96"/>
      <c r="AM42" s="96"/>
      <c r="AN42" s="96"/>
    </row>
    <row r="43" spans="1:40" ht="15" customHeight="1">
      <c r="V43" s="96"/>
      <c r="W43" s="96"/>
      <c r="X43" s="96"/>
      <c r="Y43" s="96"/>
      <c r="Z43" s="96"/>
      <c r="AA43" s="96"/>
      <c r="AB43" s="96"/>
      <c r="AC43" s="96"/>
      <c r="AD43" s="96"/>
      <c r="AE43" s="96"/>
      <c r="AF43" s="96"/>
      <c r="AG43" s="96"/>
      <c r="AH43" s="96"/>
      <c r="AI43" s="96"/>
      <c r="AJ43" s="96"/>
      <c r="AK43" s="96"/>
      <c r="AL43" s="96"/>
      <c r="AM43" s="96"/>
      <c r="AN43" s="96"/>
    </row>
    <row r="44" spans="1:40" ht="14.25">
      <c r="V44" s="96"/>
      <c r="W44" s="96"/>
      <c r="X44" s="96"/>
      <c r="Y44" s="96"/>
      <c r="Z44" s="96"/>
      <c r="AA44" s="96"/>
      <c r="AB44" s="96"/>
      <c r="AC44" s="96"/>
      <c r="AD44" s="96"/>
      <c r="AE44" s="96"/>
      <c r="AF44" s="96"/>
      <c r="AG44" s="96"/>
      <c r="AH44" s="96"/>
      <c r="AI44" s="96"/>
      <c r="AJ44" s="96"/>
      <c r="AK44" s="96"/>
      <c r="AL44" s="96"/>
      <c r="AM44" s="96"/>
      <c r="AN44" s="96"/>
    </row>
    <row r="45" spans="1:40" ht="14.25">
      <c r="V45" s="96"/>
      <c r="W45" s="96"/>
      <c r="X45" s="96"/>
      <c r="Y45" s="96"/>
      <c r="Z45" s="96"/>
      <c r="AA45" s="96"/>
      <c r="AB45" s="96"/>
      <c r="AC45" s="96"/>
      <c r="AD45" s="96"/>
      <c r="AE45" s="96"/>
      <c r="AF45" s="96"/>
      <c r="AG45" s="96"/>
      <c r="AH45" s="96"/>
      <c r="AI45" s="96"/>
      <c r="AJ45" s="96"/>
      <c r="AK45" s="96"/>
      <c r="AL45" s="96"/>
      <c r="AM45" s="96"/>
      <c r="AN45" s="96"/>
    </row>
    <row r="46" spans="1:40" ht="51.75" customHeight="1">
      <c r="V46" s="96"/>
      <c r="W46" s="96"/>
      <c r="X46" s="96"/>
      <c r="Y46" s="96"/>
      <c r="Z46" s="96"/>
      <c r="AA46" s="96"/>
      <c r="AB46" s="96"/>
      <c r="AC46" s="96"/>
      <c r="AD46" s="96"/>
      <c r="AE46" s="96"/>
      <c r="AF46" s="96"/>
      <c r="AG46" s="96"/>
      <c r="AH46" s="96"/>
      <c r="AI46" s="96"/>
      <c r="AJ46" s="96"/>
      <c r="AK46" s="96"/>
      <c r="AL46" s="96"/>
      <c r="AM46" s="96"/>
      <c r="AN46" s="96"/>
    </row>
    <row r="47" spans="1:40" ht="14.25" customHeight="1">
      <c r="V47" s="96"/>
      <c r="W47" s="96"/>
      <c r="X47" s="96"/>
      <c r="Y47" s="96"/>
      <c r="Z47" s="96"/>
      <c r="AA47" s="96"/>
      <c r="AB47" s="96"/>
      <c r="AC47" s="96"/>
      <c r="AD47" s="96"/>
      <c r="AE47" s="96"/>
      <c r="AF47" s="96"/>
      <c r="AG47" s="96"/>
      <c r="AH47" s="96"/>
      <c r="AI47" s="96"/>
      <c r="AJ47" s="96"/>
      <c r="AK47" s="96"/>
      <c r="AL47" s="96"/>
      <c r="AM47" s="96"/>
      <c r="AN47" s="96"/>
    </row>
    <row r="48" spans="1:40" ht="21" customHeight="1">
      <c r="V48" s="96"/>
      <c r="W48" s="96"/>
      <c r="X48" s="96"/>
      <c r="Y48" s="96"/>
      <c r="Z48" s="96"/>
      <c r="AA48" s="96"/>
      <c r="AB48" s="96"/>
      <c r="AC48" s="96"/>
      <c r="AD48" s="96"/>
      <c r="AE48" s="96"/>
      <c r="AF48" s="96"/>
      <c r="AG48" s="96"/>
      <c r="AH48" s="96"/>
      <c r="AI48" s="96"/>
      <c r="AJ48" s="96"/>
      <c r="AK48" s="96"/>
      <c r="AL48" s="96"/>
      <c r="AM48" s="96"/>
      <c r="AN48" s="96"/>
    </row>
    <row r="49" spans="22:40" ht="14.25">
      <c r="V49" s="96"/>
      <c r="W49" s="96"/>
      <c r="X49" s="96"/>
      <c r="Y49" s="96"/>
      <c r="Z49" s="96"/>
      <c r="AA49" s="96"/>
      <c r="AB49" s="96"/>
      <c r="AC49" s="96"/>
      <c r="AD49" s="96"/>
      <c r="AE49" s="96"/>
      <c r="AF49" s="96"/>
      <c r="AG49" s="96"/>
      <c r="AH49" s="96"/>
      <c r="AI49" s="96"/>
      <c r="AJ49" s="96"/>
      <c r="AK49" s="96"/>
      <c r="AL49" s="96"/>
      <c r="AM49" s="96"/>
      <c r="AN49" s="96"/>
    </row>
    <row r="50" spans="22:40" ht="14.25">
      <c r="V50" s="96"/>
      <c r="W50" s="96"/>
      <c r="X50" s="96"/>
      <c r="Y50" s="96"/>
      <c r="Z50" s="96"/>
      <c r="AA50" s="96"/>
      <c r="AB50" s="96"/>
      <c r="AC50" s="96"/>
      <c r="AD50" s="96"/>
      <c r="AE50" s="96"/>
      <c r="AF50" s="96"/>
      <c r="AG50" s="96"/>
      <c r="AH50" s="96"/>
      <c r="AI50" s="96"/>
      <c r="AJ50" s="96"/>
      <c r="AK50" s="96"/>
      <c r="AL50" s="96"/>
      <c r="AM50" s="96"/>
      <c r="AN50" s="96"/>
    </row>
    <row r="58" spans="22:40" ht="15.75" customHeight="1"/>
    <row r="59" spans="22:40" ht="15.75" customHeight="1"/>
    <row r="60" spans="22:40" ht="15.75" customHeight="1"/>
    <row r="62" spans="22:40" ht="13.5" customHeight="1"/>
    <row r="65" spans="1:3" ht="54" customHeight="1"/>
    <row r="66" spans="1:3" ht="24.75" customHeight="1"/>
    <row r="67" spans="1:3" ht="33" customHeight="1"/>
    <row r="68" spans="1:3" ht="36" customHeight="1"/>
    <row r="69" spans="1:3" ht="63" customHeight="1"/>
    <row r="71" spans="1:3" ht="84" customHeight="1"/>
    <row r="72" spans="1:3" ht="45" customHeight="1"/>
    <row r="73" spans="1:3" ht="13.5" customHeight="1"/>
    <row r="75" spans="1:3" ht="13.5" thickBot="1">
      <c r="A75" s="72"/>
      <c r="B75" s="72"/>
      <c r="C75" s="72"/>
    </row>
    <row r="76" spans="1:3">
      <c r="A76" s="476"/>
      <c r="B76" s="476"/>
      <c r="C76" s="477"/>
    </row>
    <row r="77" spans="1:3">
      <c r="A77" s="479"/>
      <c r="B77" s="479"/>
      <c r="C77" s="480"/>
    </row>
    <row r="78" spans="1:3">
      <c r="A78" s="479"/>
      <c r="B78" s="479"/>
      <c r="C78" s="480"/>
    </row>
    <row r="79" spans="1:3">
      <c r="A79" s="446"/>
      <c r="B79" s="446"/>
      <c r="C79" s="447"/>
    </row>
    <row r="80" spans="1:3">
      <c r="A80" s="446"/>
      <c r="B80" s="446"/>
      <c r="C80" s="447"/>
    </row>
    <row r="81" spans="1:3" ht="13.5" thickBot="1">
      <c r="A81" s="449"/>
      <c r="B81" s="449"/>
      <c r="C81" s="450"/>
    </row>
    <row r="82" spans="1:3">
      <c r="A82" s="72"/>
      <c r="B82" s="72"/>
      <c r="C82" s="72"/>
    </row>
    <row r="83" spans="1:3">
      <c r="A83" s="284"/>
      <c r="B83" s="284"/>
      <c r="C83" s="284"/>
    </row>
  </sheetData>
  <mergeCells count="16">
    <mergeCell ref="A79:C79"/>
    <mergeCell ref="A80:C80"/>
    <mergeCell ref="A81:C81"/>
    <mergeCell ref="A76:C76"/>
    <mergeCell ref="A77:C77"/>
    <mergeCell ref="A78:C78"/>
    <mergeCell ref="B13:F13"/>
    <mergeCell ref="AL4:AL5"/>
    <mergeCell ref="AM4:AO4"/>
    <mergeCell ref="AQ4:AR4"/>
    <mergeCell ref="AL3:AR3"/>
    <mergeCell ref="B4:B5"/>
    <mergeCell ref="C4:E4"/>
    <mergeCell ref="G4:H4"/>
    <mergeCell ref="B3:H3"/>
    <mergeCell ref="B6:B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45"/>
  <sheetViews>
    <sheetView topLeftCell="C1" workbookViewId="0">
      <selection activeCell="J48" sqref="J48"/>
    </sheetView>
  </sheetViews>
  <sheetFormatPr baseColWidth="10" defaultRowHeight="12.75"/>
  <cols>
    <col min="1" max="3" width="13.42578125" customWidth="1"/>
    <col min="4" max="4" width="22.42578125" customWidth="1"/>
    <col min="7" max="7" width="21.140625" customWidth="1"/>
  </cols>
  <sheetData>
    <row r="1" spans="1:16" ht="15.75" customHeight="1">
      <c r="A1" s="474"/>
      <c r="B1" s="474"/>
      <c r="C1" s="318" t="s">
        <v>34</v>
      </c>
      <c r="D1" s="318"/>
      <c r="E1" s="318"/>
      <c r="F1" s="322" t="s">
        <v>227</v>
      </c>
      <c r="G1" s="322"/>
      <c r="J1" s="474"/>
      <c r="K1" s="474"/>
      <c r="L1" s="318" t="s">
        <v>34</v>
      </c>
      <c r="M1" s="318"/>
      <c r="N1" s="318"/>
      <c r="O1" s="322" t="s">
        <v>227</v>
      </c>
      <c r="P1" s="322"/>
    </row>
    <row r="2" spans="1:16" ht="15.75" customHeight="1">
      <c r="A2" s="474"/>
      <c r="B2" s="474"/>
      <c r="C2" s="318"/>
      <c r="D2" s="318"/>
      <c r="E2" s="318"/>
      <c r="F2" s="322" t="s">
        <v>228</v>
      </c>
      <c r="G2" s="322"/>
      <c r="J2" s="474"/>
      <c r="K2" s="474"/>
      <c r="L2" s="318"/>
      <c r="M2" s="318"/>
      <c r="N2" s="318"/>
      <c r="O2" s="322" t="s">
        <v>228</v>
      </c>
      <c r="P2" s="322"/>
    </row>
    <row r="3" spans="1:16" ht="15.75" customHeight="1">
      <c r="A3" s="474"/>
      <c r="B3" s="474"/>
      <c r="C3" s="318"/>
      <c r="D3" s="318"/>
      <c r="E3" s="318"/>
      <c r="F3" s="481" t="s">
        <v>316</v>
      </c>
      <c r="G3" s="482"/>
      <c r="J3" s="474"/>
      <c r="K3" s="474"/>
      <c r="L3" s="318"/>
      <c r="M3" s="318"/>
      <c r="N3" s="318"/>
      <c r="O3" s="481" t="s">
        <v>316</v>
      </c>
      <c r="P3" s="482"/>
    </row>
    <row r="4" spans="1:16" ht="13.5" thickBot="1">
      <c r="A4" s="72"/>
      <c r="B4" s="72"/>
      <c r="C4" s="72"/>
      <c r="D4" s="72"/>
      <c r="E4" s="72"/>
      <c r="F4" s="72"/>
      <c r="G4" s="72"/>
      <c r="J4" s="72"/>
      <c r="K4" s="72"/>
      <c r="L4" s="72"/>
      <c r="M4" s="72"/>
      <c r="N4" s="72"/>
      <c r="O4" s="72"/>
      <c r="P4" s="72"/>
    </row>
    <row r="5" spans="1:16" ht="13.5" thickBot="1">
      <c r="A5" s="499" t="s">
        <v>16</v>
      </c>
      <c r="B5" s="502" t="s">
        <v>17</v>
      </c>
      <c r="C5" s="503"/>
      <c r="D5" s="499" t="s">
        <v>18</v>
      </c>
      <c r="E5" s="502" t="s">
        <v>266</v>
      </c>
      <c r="F5" s="503"/>
      <c r="G5" s="504" t="s">
        <v>19</v>
      </c>
      <c r="J5" s="499" t="s">
        <v>16</v>
      </c>
      <c r="K5" s="502" t="s">
        <v>17</v>
      </c>
      <c r="L5" s="503"/>
      <c r="M5" s="499" t="s">
        <v>18</v>
      </c>
      <c r="N5" s="502" t="s">
        <v>266</v>
      </c>
      <c r="O5" s="503"/>
      <c r="P5" s="504" t="s">
        <v>19</v>
      </c>
    </row>
    <row r="6" spans="1:16">
      <c r="A6" s="500"/>
      <c r="B6" s="73" t="s">
        <v>20</v>
      </c>
      <c r="C6" s="73" t="s">
        <v>22</v>
      </c>
      <c r="D6" s="500"/>
      <c r="E6" s="499" t="s">
        <v>24</v>
      </c>
      <c r="F6" s="499" t="s">
        <v>25</v>
      </c>
      <c r="G6" s="505"/>
      <c r="J6" s="500"/>
      <c r="K6" s="73" t="s">
        <v>20</v>
      </c>
      <c r="L6" s="73" t="s">
        <v>22</v>
      </c>
      <c r="M6" s="500"/>
      <c r="N6" s="499" t="s">
        <v>24</v>
      </c>
      <c r="O6" s="499" t="s">
        <v>25</v>
      </c>
      <c r="P6" s="505"/>
    </row>
    <row r="7" spans="1:16" ht="64.5" thickBot="1">
      <c r="A7" s="501"/>
      <c r="B7" s="75" t="s">
        <v>21</v>
      </c>
      <c r="C7" s="75" t="s">
        <v>23</v>
      </c>
      <c r="D7" s="501"/>
      <c r="E7" s="501"/>
      <c r="F7" s="501"/>
      <c r="G7" s="506"/>
      <c r="I7" s="86"/>
      <c r="J7" s="501"/>
      <c r="K7" s="75" t="s">
        <v>21</v>
      </c>
      <c r="L7" s="75" t="s">
        <v>23</v>
      </c>
      <c r="M7" s="501"/>
      <c r="N7" s="501"/>
      <c r="O7" s="501"/>
      <c r="P7" s="506"/>
    </row>
    <row r="8" spans="1:16" ht="62.25" customHeight="1" thickBot="1">
      <c r="A8" s="504" t="s">
        <v>362</v>
      </c>
      <c r="B8" s="507" t="s">
        <v>267</v>
      </c>
      <c r="C8" s="507"/>
      <c r="D8" s="74" t="s">
        <v>26</v>
      </c>
      <c r="E8" s="82">
        <v>15</v>
      </c>
      <c r="F8" s="82">
        <v>0</v>
      </c>
      <c r="G8" s="82"/>
      <c r="I8" s="86"/>
      <c r="J8" s="504" t="s">
        <v>342</v>
      </c>
      <c r="K8" s="507" t="s">
        <v>267</v>
      </c>
      <c r="L8" s="507"/>
      <c r="M8" s="74" t="s">
        <v>26</v>
      </c>
      <c r="N8" s="82">
        <v>15</v>
      </c>
      <c r="O8" s="82">
        <v>0</v>
      </c>
      <c r="P8" s="82"/>
    </row>
    <row r="9" spans="1:16" ht="27.75" customHeight="1">
      <c r="A9" s="505"/>
      <c r="B9" s="508"/>
      <c r="C9" s="508"/>
      <c r="D9" s="507" t="s">
        <v>27</v>
      </c>
      <c r="E9" s="510">
        <v>5</v>
      </c>
      <c r="F9" s="510">
        <v>0</v>
      </c>
      <c r="G9" s="510"/>
      <c r="J9" s="505"/>
      <c r="K9" s="508"/>
      <c r="L9" s="508"/>
      <c r="M9" s="507" t="s">
        <v>27</v>
      </c>
      <c r="N9" s="510">
        <v>5</v>
      </c>
      <c r="O9" s="510">
        <v>0</v>
      </c>
      <c r="P9" s="510"/>
    </row>
    <row r="10" spans="1:16" ht="37.5" customHeight="1" thickBot="1">
      <c r="A10" s="505"/>
      <c r="B10" s="508"/>
      <c r="C10" s="508"/>
      <c r="D10" s="509"/>
      <c r="E10" s="511"/>
      <c r="F10" s="511"/>
      <c r="G10" s="511"/>
      <c r="J10" s="505"/>
      <c r="K10" s="508"/>
      <c r="L10" s="508"/>
      <c r="M10" s="509"/>
      <c r="N10" s="511"/>
      <c r="O10" s="511"/>
      <c r="P10" s="511"/>
    </row>
    <row r="11" spans="1:16" ht="29.25" customHeight="1" thickBot="1">
      <c r="A11" s="505"/>
      <c r="B11" s="508"/>
      <c r="C11" s="508"/>
      <c r="D11" s="75" t="s">
        <v>28</v>
      </c>
      <c r="E11" s="80">
        <v>0</v>
      </c>
      <c r="F11" s="80">
        <v>15</v>
      </c>
      <c r="G11" s="80"/>
      <c r="J11" s="505"/>
      <c r="K11" s="508"/>
      <c r="L11" s="508"/>
      <c r="M11" s="75" t="s">
        <v>28</v>
      </c>
      <c r="N11" s="80">
        <v>0</v>
      </c>
      <c r="O11" s="80">
        <v>15</v>
      </c>
      <c r="P11" s="80"/>
    </row>
    <row r="12" spans="1:16" ht="39" customHeight="1" thickBot="1">
      <c r="A12" s="505"/>
      <c r="B12" s="508"/>
      <c r="C12" s="508"/>
      <c r="D12" s="75" t="s">
        <v>29</v>
      </c>
      <c r="E12" s="80">
        <v>10</v>
      </c>
      <c r="F12" s="80">
        <v>0</v>
      </c>
      <c r="G12" s="80"/>
      <c r="J12" s="505"/>
      <c r="K12" s="508"/>
      <c r="L12" s="508"/>
      <c r="M12" s="75" t="s">
        <v>29</v>
      </c>
      <c r="N12" s="80">
        <v>10</v>
      </c>
      <c r="O12" s="80">
        <v>0</v>
      </c>
      <c r="P12" s="80"/>
    </row>
    <row r="13" spans="1:16" ht="115.5" thickBot="1">
      <c r="A13" s="505"/>
      <c r="B13" s="508"/>
      <c r="C13" s="508"/>
      <c r="D13" s="75" t="s">
        <v>30</v>
      </c>
      <c r="E13" s="80">
        <v>15</v>
      </c>
      <c r="F13" s="80">
        <v>0</v>
      </c>
      <c r="G13" s="80"/>
      <c r="J13" s="505"/>
      <c r="K13" s="508"/>
      <c r="L13" s="508"/>
      <c r="M13" s="75" t="s">
        <v>30</v>
      </c>
      <c r="N13" s="80">
        <v>15</v>
      </c>
      <c r="O13" s="80">
        <v>0</v>
      </c>
      <c r="P13" s="80"/>
    </row>
    <row r="14" spans="1:16" ht="46.5" customHeight="1" thickBot="1">
      <c r="A14" s="505"/>
      <c r="B14" s="508"/>
      <c r="C14" s="508"/>
      <c r="D14" s="75" t="s">
        <v>31</v>
      </c>
      <c r="E14" s="80">
        <v>10</v>
      </c>
      <c r="F14" s="80">
        <v>0</v>
      </c>
      <c r="G14" s="80"/>
      <c r="J14" s="505"/>
      <c r="K14" s="508"/>
      <c r="L14" s="508"/>
      <c r="M14" s="75" t="s">
        <v>31</v>
      </c>
      <c r="N14" s="80">
        <v>10</v>
      </c>
      <c r="O14" s="80">
        <v>0</v>
      </c>
      <c r="P14" s="80"/>
    </row>
    <row r="15" spans="1:16" ht="42.75" customHeight="1" thickBot="1">
      <c r="A15" s="505"/>
      <c r="B15" s="508"/>
      <c r="C15" s="508"/>
      <c r="D15" s="75" t="s">
        <v>32</v>
      </c>
      <c r="E15" s="80">
        <v>30</v>
      </c>
      <c r="F15" s="80">
        <v>0</v>
      </c>
      <c r="G15" s="80"/>
      <c r="J15" s="505"/>
      <c r="K15" s="508"/>
      <c r="L15" s="508"/>
      <c r="M15" s="75" t="s">
        <v>32</v>
      </c>
      <c r="N15" s="80">
        <v>30</v>
      </c>
      <c r="O15" s="80">
        <v>0</v>
      </c>
      <c r="P15" s="80"/>
    </row>
    <row r="16" spans="1:16" ht="13.5" thickBot="1">
      <c r="A16" s="506"/>
      <c r="B16" s="509"/>
      <c r="C16" s="509"/>
      <c r="D16" s="76" t="s">
        <v>33</v>
      </c>
      <c r="E16" s="79">
        <v>85</v>
      </c>
      <c r="F16" s="79">
        <v>15</v>
      </c>
      <c r="G16" s="79"/>
      <c r="J16" s="506"/>
      <c r="K16" s="509"/>
      <c r="L16" s="509"/>
      <c r="M16" s="76" t="s">
        <v>33</v>
      </c>
      <c r="N16" s="79">
        <v>85</v>
      </c>
      <c r="O16" s="79">
        <v>15</v>
      </c>
      <c r="P16" s="79"/>
    </row>
    <row r="17" spans="1:16">
      <c r="A17" s="71"/>
      <c r="B17" s="77"/>
      <c r="C17" s="77"/>
      <c r="D17" s="78"/>
      <c r="E17" s="71"/>
      <c r="F17" s="71"/>
      <c r="G17" s="71"/>
      <c r="J17" s="285"/>
      <c r="K17" s="77"/>
      <c r="L17" s="77"/>
      <c r="M17" s="78"/>
      <c r="N17" s="285"/>
      <c r="O17" s="285"/>
      <c r="P17" s="285"/>
    </row>
    <row r="18" spans="1:16">
      <c r="A18" s="71"/>
      <c r="B18" s="77"/>
      <c r="C18" s="77"/>
      <c r="D18" s="78"/>
      <c r="E18" s="71"/>
      <c r="F18" s="71"/>
      <c r="G18" s="71"/>
      <c r="J18" s="285"/>
      <c r="K18" s="77"/>
      <c r="L18" s="77"/>
      <c r="M18" s="78"/>
      <c r="N18" s="285"/>
      <c r="O18" s="285"/>
      <c r="P18" s="285"/>
    </row>
    <row r="19" spans="1:16">
      <c r="A19" s="72"/>
      <c r="B19" s="72"/>
      <c r="C19" s="72"/>
      <c r="D19" s="72"/>
      <c r="E19" s="72"/>
      <c r="F19" s="72"/>
      <c r="G19" s="72"/>
    </row>
    <row r="20" spans="1:16" ht="15.75" customHeight="1">
      <c r="A20" s="474"/>
      <c r="B20" s="474"/>
      <c r="C20" s="318" t="s">
        <v>34</v>
      </c>
      <c r="D20" s="318"/>
      <c r="E20" s="318"/>
      <c r="F20" s="322" t="s">
        <v>227</v>
      </c>
      <c r="G20" s="322"/>
    </row>
    <row r="21" spans="1:16" ht="15.75" customHeight="1">
      <c r="A21" s="474"/>
      <c r="B21" s="474"/>
      <c r="C21" s="318"/>
      <c r="D21" s="318"/>
      <c r="E21" s="318"/>
      <c r="F21" s="322" t="s">
        <v>228</v>
      </c>
      <c r="G21" s="322"/>
    </row>
    <row r="22" spans="1:16" ht="15.75" customHeight="1">
      <c r="A22" s="474"/>
      <c r="B22" s="474"/>
      <c r="C22" s="318"/>
      <c r="D22" s="318"/>
      <c r="E22" s="318"/>
      <c r="F22" s="481" t="s">
        <v>316</v>
      </c>
      <c r="G22" s="482"/>
    </row>
    <row r="23" spans="1:16" ht="13.5" thickBot="1">
      <c r="A23" s="71"/>
      <c r="B23" s="77"/>
      <c r="C23" s="77"/>
      <c r="D23" s="78"/>
      <c r="E23" s="71"/>
      <c r="F23" s="71"/>
      <c r="G23" s="71"/>
    </row>
    <row r="24" spans="1:16" ht="13.5" thickBot="1">
      <c r="A24" s="499" t="s">
        <v>16</v>
      </c>
      <c r="B24" s="502" t="s">
        <v>17</v>
      </c>
      <c r="C24" s="503"/>
      <c r="D24" s="499" t="s">
        <v>18</v>
      </c>
      <c r="E24" s="502" t="s">
        <v>266</v>
      </c>
      <c r="F24" s="503"/>
      <c r="G24" s="504" t="s">
        <v>19</v>
      </c>
    </row>
    <row r="25" spans="1:16">
      <c r="A25" s="500"/>
      <c r="B25" s="73" t="s">
        <v>20</v>
      </c>
      <c r="C25" s="73" t="s">
        <v>22</v>
      </c>
      <c r="D25" s="500"/>
      <c r="E25" s="499" t="s">
        <v>24</v>
      </c>
      <c r="F25" s="499" t="s">
        <v>25</v>
      </c>
      <c r="G25" s="505"/>
    </row>
    <row r="26" spans="1:16" ht="51.75" thickBot="1">
      <c r="A26" s="501"/>
      <c r="B26" s="75" t="s">
        <v>21</v>
      </c>
      <c r="C26" s="75" t="s">
        <v>23</v>
      </c>
      <c r="D26" s="501"/>
      <c r="E26" s="501"/>
      <c r="F26" s="501"/>
      <c r="G26" s="506"/>
    </row>
    <row r="27" spans="1:16" ht="65.25" customHeight="1" thickBot="1">
      <c r="A27" s="504" t="s">
        <v>361</v>
      </c>
      <c r="B27" s="507" t="s">
        <v>267</v>
      </c>
      <c r="C27" s="507"/>
      <c r="D27" s="75" t="s">
        <v>26</v>
      </c>
      <c r="E27" s="80">
        <v>15</v>
      </c>
      <c r="F27" s="80">
        <v>0</v>
      </c>
      <c r="G27" s="80"/>
    </row>
    <row r="28" spans="1:16" ht="30" customHeight="1">
      <c r="A28" s="505"/>
      <c r="B28" s="508"/>
      <c r="C28" s="508"/>
      <c r="D28" s="507" t="s">
        <v>27</v>
      </c>
      <c r="E28" s="510">
        <v>5</v>
      </c>
      <c r="F28" s="510">
        <v>0</v>
      </c>
      <c r="G28" s="510"/>
    </row>
    <row r="29" spans="1:16" ht="30" customHeight="1" thickBot="1">
      <c r="A29" s="505"/>
      <c r="B29" s="508"/>
      <c r="C29" s="508"/>
      <c r="D29" s="509"/>
      <c r="E29" s="511"/>
      <c r="F29" s="511"/>
      <c r="G29" s="511"/>
    </row>
    <row r="30" spans="1:16" ht="21.75" customHeight="1" thickBot="1">
      <c r="A30" s="505"/>
      <c r="B30" s="508"/>
      <c r="C30" s="508"/>
      <c r="D30" s="75" t="s">
        <v>28</v>
      </c>
      <c r="E30" s="80">
        <v>0</v>
      </c>
      <c r="F30" s="80">
        <v>15</v>
      </c>
      <c r="G30" s="80"/>
    </row>
    <row r="31" spans="1:16" ht="19.5" customHeight="1" thickBot="1">
      <c r="A31" s="505"/>
      <c r="B31" s="508"/>
      <c r="C31" s="508"/>
      <c r="D31" s="75" t="s">
        <v>29</v>
      </c>
      <c r="E31" s="80">
        <v>10</v>
      </c>
      <c r="F31" s="80">
        <v>0</v>
      </c>
      <c r="G31" s="80"/>
    </row>
    <row r="32" spans="1:16" ht="51.75" thickBot="1">
      <c r="A32" s="505"/>
      <c r="B32" s="508"/>
      <c r="C32" s="508"/>
      <c r="D32" s="75" t="s">
        <v>30</v>
      </c>
      <c r="E32" s="80">
        <v>15</v>
      </c>
      <c r="F32" s="80">
        <v>0</v>
      </c>
      <c r="G32" s="80"/>
    </row>
    <row r="33" spans="1:7" ht="47.25" customHeight="1" thickBot="1">
      <c r="A33" s="505"/>
      <c r="B33" s="508"/>
      <c r="C33" s="508"/>
      <c r="D33" s="75" t="s">
        <v>31</v>
      </c>
      <c r="E33" s="80">
        <v>10</v>
      </c>
      <c r="F33" s="80">
        <v>0</v>
      </c>
      <c r="G33" s="80"/>
    </row>
    <row r="34" spans="1:7" ht="39" thickBot="1">
      <c r="A34" s="505"/>
      <c r="B34" s="508"/>
      <c r="C34" s="508"/>
      <c r="D34" s="75" t="s">
        <v>32</v>
      </c>
      <c r="E34" s="80">
        <v>30</v>
      </c>
      <c r="F34" s="80"/>
      <c r="G34" s="80"/>
    </row>
    <row r="35" spans="1:7" ht="13.5" thickBot="1">
      <c r="A35" s="506"/>
      <c r="B35" s="509"/>
      <c r="C35" s="509"/>
      <c r="D35" s="76" t="s">
        <v>33</v>
      </c>
      <c r="E35" s="79">
        <v>85</v>
      </c>
      <c r="F35" s="79">
        <v>15</v>
      </c>
      <c r="G35" s="79"/>
    </row>
    <row r="36" spans="1:7">
      <c r="A36" s="72"/>
      <c r="B36" s="72"/>
      <c r="C36" s="72"/>
      <c r="D36" s="72"/>
      <c r="E36" s="72"/>
      <c r="F36" s="72"/>
      <c r="G36" s="72"/>
    </row>
    <row r="37" spans="1:7" ht="13.5" thickBot="1">
      <c r="A37" s="72"/>
      <c r="B37" s="72"/>
      <c r="C37" s="72"/>
      <c r="D37" s="72"/>
      <c r="E37" s="72"/>
      <c r="F37" s="72"/>
      <c r="G37" s="72"/>
    </row>
    <row r="38" spans="1:7">
      <c r="A38" s="451" t="s">
        <v>187</v>
      </c>
      <c r="B38" s="452"/>
      <c r="C38" s="453"/>
      <c r="D38" s="475" t="s">
        <v>188</v>
      </c>
      <c r="E38" s="476"/>
      <c r="F38" s="476"/>
      <c r="G38" s="477"/>
    </row>
    <row r="39" spans="1:7">
      <c r="A39" s="454"/>
      <c r="B39" s="455"/>
      <c r="C39" s="456"/>
      <c r="D39" s="478" t="s">
        <v>189</v>
      </c>
      <c r="E39" s="479"/>
      <c r="F39" s="479"/>
      <c r="G39" s="480"/>
    </row>
    <row r="40" spans="1:7">
      <c r="A40" s="454"/>
      <c r="B40" s="455"/>
      <c r="C40" s="456"/>
      <c r="D40" s="478" t="s">
        <v>190</v>
      </c>
      <c r="E40" s="479"/>
      <c r="F40" s="479"/>
      <c r="G40" s="480"/>
    </row>
    <row r="41" spans="1:7">
      <c r="A41" s="439" t="s">
        <v>191</v>
      </c>
      <c r="B41" s="440"/>
      <c r="C41" s="441"/>
      <c r="D41" s="445">
        <v>0</v>
      </c>
      <c r="E41" s="446"/>
      <c r="F41" s="446"/>
      <c r="G41" s="447"/>
    </row>
    <row r="42" spans="1:7">
      <c r="A42" s="439" t="s">
        <v>192</v>
      </c>
      <c r="B42" s="440"/>
      <c r="C42" s="441"/>
      <c r="D42" s="445">
        <v>1</v>
      </c>
      <c r="E42" s="446"/>
      <c r="F42" s="446"/>
      <c r="G42" s="447"/>
    </row>
    <row r="43" spans="1:7" ht="13.5" thickBot="1">
      <c r="A43" s="442" t="s">
        <v>193</v>
      </c>
      <c r="B43" s="443"/>
      <c r="C43" s="444"/>
      <c r="D43" s="448">
        <v>2</v>
      </c>
      <c r="E43" s="449"/>
      <c r="F43" s="449"/>
      <c r="G43" s="450"/>
    </row>
    <row r="44" spans="1:7">
      <c r="A44" s="72"/>
      <c r="B44" s="72"/>
      <c r="C44" s="72"/>
      <c r="D44" s="72"/>
      <c r="E44" s="72"/>
      <c r="F44" s="72"/>
      <c r="G44" s="72"/>
    </row>
    <row r="45" spans="1:7">
      <c r="A45" s="332" t="s">
        <v>285</v>
      </c>
      <c r="B45" s="332"/>
      <c r="C45" s="332"/>
      <c r="D45" s="332"/>
      <c r="E45" s="332"/>
      <c r="F45" s="332"/>
      <c r="G45" s="332"/>
    </row>
  </sheetData>
  <mergeCells count="68">
    <mergeCell ref="A42:C42"/>
    <mergeCell ref="D42:G42"/>
    <mergeCell ref="A43:C43"/>
    <mergeCell ref="D43:G43"/>
    <mergeCell ref="A45:G45"/>
    <mergeCell ref="A41:C41"/>
    <mergeCell ref="D41:G41"/>
    <mergeCell ref="A27:A35"/>
    <mergeCell ref="B27:B35"/>
    <mergeCell ref="C27:C35"/>
    <mergeCell ref="D28:D29"/>
    <mergeCell ref="E28:E29"/>
    <mergeCell ref="F28:F29"/>
    <mergeCell ref="G28:G29"/>
    <mergeCell ref="A38:C40"/>
    <mergeCell ref="D38:G38"/>
    <mergeCell ref="D39:G39"/>
    <mergeCell ref="D40:G40"/>
    <mergeCell ref="A24:A26"/>
    <mergeCell ref="B24:C24"/>
    <mergeCell ref="D24:D26"/>
    <mergeCell ref="E24:F24"/>
    <mergeCell ref="G24:G26"/>
    <mergeCell ref="E25:E26"/>
    <mergeCell ref="F25:F26"/>
    <mergeCell ref="A20:B22"/>
    <mergeCell ref="C20:E22"/>
    <mergeCell ref="F20:G20"/>
    <mergeCell ref="F21:G21"/>
    <mergeCell ref="F22:G22"/>
    <mergeCell ref="G9:G10"/>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 ref="J1:K3"/>
    <mergeCell ref="L1:N3"/>
    <mergeCell ref="O1:P1"/>
    <mergeCell ref="O2:P2"/>
    <mergeCell ref="O3:P3"/>
    <mergeCell ref="J5:J7"/>
    <mergeCell ref="K5:L5"/>
    <mergeCell ref="M5:M7"/>
    <mergeCell ref="N5:O5"/>
    <mergeCell ref="P5:P7"/>
    <mergeCell ref="N6:N7"/>
    <mergeCell ref="O6:O7"/>
    <mergeCell ref="O9:O10"/>
    <mergeCell ref="P9:P10"/>
    <mergeCell ref="J8:J16"/>
    <mergeCell ref="K8:K16"/>
    <mergeCell ref="L8:L16"/>
    <mergeCell ref="M9:M10"/>
    <mergeCell ref="N9:N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64"/>
  <sheetViews>
    <sheetView topLeftCell="A16" workbookViewId="0">
      <selection activeCell="J54" sqref="J54"/>
    </sheetView>
  </sheetViews>
  <sheetFormatPr baseColWidth="10" defaultRowHeight="12.75"/>
  <cols>
    <col min="1" max="3" width="13.42578125" customWidth="1"/>
    <col min="4" max="4" width="22.42578125" customWidth="1"/>
    <col min="7" max="7" width="21.140625" customWidth="1"/>
  </cols>
  <sheetData>
    <row r="1" spans="1:16" ht="15.75" customHeight="1">
      <c r="A1" s="474"/>
      <c r="B1" s="474"/>
      <c r="C1" s="318" t="s">
        <v>34</v>
      </c>
      <c r="D1" s="318"/>
      <c r="E1" s="318"/>
      <c r="F1" s="322" t="s">
        <v>227</v>
      </c>
      <c r="G1" s="322"/>
      <c r="J1" s="474"/>
      <c r="K1" s="474"/>
      <c r="L1" s="318" t="s">
        <v>34</v>
      </c>
      <c r="M1" s="318"/>
      <c r="N1" s="318"/>
      <c r="O1" s="322" t="s">
        <v>227</v>
      </c>
      <c r="P1" s="322"/>
    </row>
    <row r="2" spans="1:16" ht="15.75" customHeight="1">
      <c r="A2" s="474"/>
      <c r="B2" s="474"/>
      <c r="C2" s="318"/>
      <c r="D2" s="318"/>
      <c r="E2" s="318"/>
      <c r="F2" s="322" t="s">
        <v>228</v>
      </c>
      <c r="G2" s="322"/>
      <c r="J2" s="474"/>
      <c r="K2" s="474"/>
      <c r="L2" s="318"/>
      <c r="M2" s="318"/>
      <c r="N2" s="318"/>
      <c r="O2" s="322" t="s">
        <v>228</v>
      </c>
      <c r="P2" s="322"/>
    </row>
    <row r="3" spans="1:16" ht="15.75" customHeight="1">
      <c r="A3" s="474"/>
      <c r="B3" s="474"/>
      <c r="C3" s="318"/>
      <c r="D3" s="318"/>
      <c r="E3" s="318"/>
      <c r="F3" s="481" t="s">
        <v>316</v>
      </c>
      <c r="G3" s="482"/>
      <c r="J3" s="474"/>
      <c r="K3" s="474"/>
      <c r="L3" s="318"/>
      <c r="M3" s="318"/>
      <c r="N3" s="318"/>
      <c r="O3" s="481" t="s">
        <v>316</v>
      </c>
      <c r="P3" s="482"/>
    </row>
    <row r="4" spans="1:16" ht="13.5" thickBot="1">
      <c r="A4" s="72"/>
      <c r="B4" s="72"/>
      <c r="C4" s="72"/>
      <c r="D4" s="72"/>
      <c r="E4" s="72"/>
      <c r="F4" s="72"/>
      <c r="G4" s="72"/>
      <c r="J4" s="72"/>
      <c r="K4" s="72"/>
      <c r="L4" s="72"/>
      <c r="M4" s="72"/>
      <c r="N4" s="72"/>
      <c r="O4" s="72"/>
      <c r="P4" s="72"/>
    </row>
    <row r="5" spans="1:16" ht="13.5" thickBot="1">
      <c r="A5" s="499" t="s">
        <v>16</v>
      </c>
      <c r="B5" s="502" t="s">
        <v>17</v>
      </c>
      <c r="C5" s="503"/>
      <c r="D5" s="499" t="s">
        <v>18</v>
      </c>
      <c r="E5" s="502" t="s">
        <v>266</v>
      </c>
      <c r="F5" s="503"/>
      <c r="G5" s="504" t="s">
        <v>19</v>
      </c>
      <c r="J5" s="499" t="s">
        <v>16</v>
      </c>
      <c r="K5" s="502" t="s">
        <v>17</v>
      </c>
      <c r="L5" s="503"/>
      <c r="M5" s="499" t="s">
        <v>18</v>
      </c>
      <c r="N5" s="502" t="s">
        <v>266</v>
      </c>
      <c r="O5" s="503"/>
      <c r="P5" s="504" t="s">
        <v>19</v>
      </c>
    </row>
    <row r="6" spans="1:16">
      <c r="A6" s="500"/>
      <c r="B6" s="73" t="s">
        <v>20</v>
      </c>
      <c r="C6" s="73" t="s">
        <v>22</v>
      </c>
      <c r="D6" s="500"/>
      <c r="E6" s="499" t="s">
        <v>24</v>
      </c>
      <c r="F6" s="499" t="s">
        <v>25</v>
      </c>
      <c r="G6" s="505"/>
      <c r="J6" s="500"/>
      <c r="K6" s="73" t="s">
        <v>20</v>
      </c>
      <c r="L6" s="73" t="s">
        <v>22</v>
      </c>
      <c r="M6" s="500"/>
      <c r="N6" s="499" t="s">
        <v>24</v>
      </c>
      <c r="O6" s="499" t="s">
        <v>25</v>
      </c>
      <c r="P6" s="505"/>
    </row>
    <row r="7" spans="1:16" ht="64.5" thickBot="1">
      <c r="A7" s="501"/>
      <c r="B7" s="75" t="s">
        <v>21</v>
      </c>
      <c r="C7" s="75" t="s">
        <v>23</v>
      </c>
      <c r="D7" s="501"/>
      <c r="E7" s="501"/>
      <c r="F7" s="501"/>
      <c r="G7" s="506"/>
      <c r="I7" s="86"/>
      <c r="J7" s="501"/>
      <c r="K7" s="75" t="s">
        <v>21</v>
      </c>
      <c r="L7" s="75" t="s">
        <v>23</v>
      </c>
      <c r="M7" s="501"/>
      <c r="N7" s="501"/>
      <c r="O7" s="501"/>
      <c r="P7" s="506"/>
    </row>
    <row r="8" spans="1:16" ht="102.75" thickBot="1">
      <c r="A8" s="504" t="s">
        <v>286</v>
      </c>
      <c r="B8" s="507" t="s">
        <v>267</v>
      </c>
      <c r="C8" s="507"/>
      <c r="D8" s="74" t="s">
        <v>26</v>
      </c>
      <c r="E8" s="82">
        <v>15</v>
      </c>
      <c r="F8" s="82">
        <v>0</v>
      </c>
      <c r="G8" s="82"/>
      <c r="I8" s="86"/>
      <c r="J8" s="504" t="s">
        <v>370</v>
      </c>
      <c r="K8" s="507" t="s">
        <v>267</v>
      </c>
      <c r="L8" s="507"/>
      <c r="M8" s="74" t="s">
        <v>26</v>
      </c>
      <c r="N8" s="82">
        <v>15</v>
      </c>
      <c r="O8" s="82">
        <v>0</v>
      </c>
      <c r="P8" s="82"/>
    </row>
    <row r="9" spans="1:16" ht="51.75" customHeight="1">
      <c r="A9" s="505"/>
      <c r="B9" s="508"/>
      <c r="C9" s="508"/>
      <c r="D9" s="507" t="s">
        <v>27</v>
      </c>
      <c r="E9" s="510">
        <v>5</v>
      </c>
      <c r="F9" s="510">
        <v>0</v>
      </c>
      <c r="G9" s="510"/>
      <c r="I9" s="86"/>
      <c r="J9" s="505"/>
      <c r="K9" s="508"/>
      <c r="L9" s="508"/>
      <c r="M9" s="507" t="s">
        <v>27</v>
      </c>
      <c r="N9" s="510">
        <v>5</v>
      </c>
      <c r="O9" s="510">
        <v>0</v>
      </c>
      <c r="P9" s="510"/>
    </row>
    <row r="10" spans="1:16" ht="15" customHeight="1" thickBot="1">
      <c r="A10" s="505"/>
      <c r="B10" s="508"/>
      <c r="C10" s="508"/>
      <c r="D10" s="509"/>
      <c r="E10" s="511"/>
      <c r="F10" s="511"/>
      <c r="G10" s="511"/>
      <c r="J10" s="505"/>
      <c r="K10" s="508"/>
      <c r="L10" s="508"/>
      <c r="M10" s="509"/>
      <c r="N10" s="511"/>
      <c r="O10" s="511"/>
      <c r="P10" s="511"/>
    </row>
    <row r="11" spans="1:16" ht="17.25" customHeight="1" thickBot="1">
      <c r="A11" s="505"/>
      <c r="B11" s="508"/>
      <c r="C11" s="508"/>
      <c r="D11" s="75" t="s">
        <v>28</v>
      </c>
      <c r="E11" s="80">
        <v>0</v>
      </c>
      <c r="F11" s="80">
        <v>15</v>
      </c>
      <c r="G11" s="80"/>
      <c r="J11" s="505"/>
      <c r="K11" s="508"/>
      <c r="L11" s="508"/>
      <c r="M11" s="75" t="s">
        <v>28</v>
      </c>
      <c r="N11" s="80">
        <v>0</v>
      </c>
      <c r="O11" s="80">
        <v>15</v>
      </c>
      <c r="P11" s="80"/>
    </row>
    <row r="12" spans="1:16" ht="51.75" customHeight="1" thickBot="1">
      <c r="A12" s="505"/>
      <c r="B12" s="508"/>
      <c r="C12" s="508"/>
      <c r="D12" s="75" t="s">
        <v>29</v>
      </c>
      <c r="E12" s="80">
        <v>10</v>
      </c>
      <c r="F12" s="80">
        <v>0</v>
      </c>
      <c r="G12" s="83"/>
      <c r="J12" s="505"/>
      <c r="K12" s="508"/>
      <c r="L12" s="508"/>
      <c r="M12" s="75" t="s">
        <v>29</v>
      </c>
      <c r="N12" s="80">
        <v>10</v>
      </c>
      <c r="O12" s="80">
        <v>0</v>
      </c>
      <c r="P12" s="83"/>
    </row>
    <row r="13" spans="1:16" ht="58.5" customHeight="1" thickBot="1">
      <c r="A13" s="505"/>
      <c r="B13" s="508"/>
      <c r="C13" s="508"/>
      <c r="D13" s="75" t="s">
        <v>30</v>
      </c>
      <c r="E13" s="80">
        <v>15</v>
      </c>
      <c r="F13" s="80">
        <v>0</v>
      </c>
      <c r="G13" s="80"/>
      <c r="J13" s="505"/>
      <c r="K13" s="508"/>
      <c r="L13" s="508"/>
      <c r="M13" s="75" t="s">
        <v>30</v>
      </c>
      <c r="N13" s="80">
        <v>15</v>
      </c>
      <c r="O13" s="80">
        <v>0</v>
      </c>
      <c r="P13" s="80"/>
    </row>
    <row r="14" spans="1:16" ht="42.75" customHeight="1" thickBot="1">
      <c r="A14" s="505"/>
      <c r="B14" s="508"/>
      <c r="C14" s="508"/>
      <c r="D14" s="75" t="s">
        <v>31</v>
      </c>
      <c r="E14" s="80">
        <v>10</v>
      </c>
      <c r="F14" s="80">
        <v>0</v>
      </c>
      <c r="G14" s="80"/>
      <c r="J14" s="505"/>
      <c r="K14" s="508"/>
      <c r="L14" s="508"/>
      <c r="M14" s="75" t="s">
        <v>31</v>
      </c>
      <c r="N14" s="80">
        <v>10</v>
      </c>
      <c r="O14" s="80">
        <v>0</v>
      </c>
      <c r="P14" s="80"/>
    </row>
    <row r="15" spans="1:16" ht="59.25" customHeight="1" thickBot="1">
      <c r="A15" s="505"/>
      <c r="B15" s="508"/>
      <c r="C15" s="508"/>
      <c r="D15" s="75" t="s">
        <v>32</v>
      </c>
      <c r="E15" s="80">
        <v>30</v>
      </c>
      <c r="F15" s="80">
        <v>0</v>
      </c>
      <c r="G15" s="80"/>
      <c r="J15" s="505"/>
      <c r="K15" s="508"/>
      <c r="L15" s="508"/>
      <c r="M15" s="75" t="s">
        <v>32</v>
      </c>
      <c r="N15" s="80">
        <v>30</v>
      </c>
      <c r="O15" s="80">
        <v>0</v>
      </c>
      <c r="P15" s="80"/>
    </row>
    <row r="16" spans="1:16" ht="13.5" thickBot="1">
      <c r="A16" s="506"/>
      <c r="B16" s="509"/>
      <c r="C16" s="509"/>
      <c r="D16" s="76" t="s">
        <v>33</v>
      </c>
      <c r="E16" s="79">
        <v>85</v>
      </c>
      <c r="F16" s="79">
        <v>15</v>
      </c>
      <c r="G16" s="79"/>
      <c r="J16" s="506"/>
      <c r="K16" s="509"/>
      <c r="L16" s="509"/>
      <c r="M16" s="76" t="s">
        <v>33</v>
      </c>
      <c r="N16" s="79">
        <v>85</v>
      </c>
      <c r="O16" s="79">
        <v>15</v>
      </c>
      <c r="P16" s="79"/>
    </row>
    <row r="17" spans="1:16">
      <c r="A17" s="71"/>
      <c r="B17" s="77"/>
      <c r="C17" s="77"/>
      <c r="D17" s="78"/>
      <c r="E17" s="71"/>
      <c r="F17" s="71"/>
      <c r="G17" s="71"/>
      <c r="J17" s="285"/>
      <c r="K17" s="77"/>
      <c r="L17" s="77"/>
      <c r="M17" s="78"/>
      <c r="N17" s="285"/>
      <c r="O17" s="285"/>
      <c r="P17" s="285"/>
    </row>
    <row r="18" spans="1:16">
      <c r="A18" s="71"/>
      <c r="B18" s="77"/>
      <c r="C18" s="77"/>
      <c r="D18" s="78"/>
      <c r="E18" s="71"/>
      <c r="F18" s="71"/>
      <c r="G18" s="71"/>
    </row>
    <row r="19" spans="1:16">
      <c r="A19" s="71"/>
      <c r="B19" s="77"/>
      <c r="C19" s="77"/>
      <c r="D19" s="78"/>
      <c r="E19" s="71"/>
      <c r="F19" s="71"/>
      <c r="G19" s="71"/>
    </row>
    <row r="20" spans="1:16" ht="15.75" customHeight="1">
      <c r="A20" s="474"/>
      <c r="B20" s="474"/>
      <c r="C20" s="318" t="s">
        <v>34</v>
      </c>
      <c r="D20" s="318"/>
      <c r="E20" s="318"/>
      <c r="F20" s="322" t="s">
        <v>227</v>
      </c>
      <c r="G20" s="322"/>
    </row>
    <row r="21" spans="1:16" ht="15.75" customHeight="1">
      <c r="A21" s="474"/>
      <c r="B21" s="474"/>
      <c r="C21" s="318"/>
      <c r="D21" s="318"/>
      <c r="E21" s="318"/>
      <c r="F21" s="322" t="s">
        <v>228</v>
      </c>
      <c r="G21" s="322"/>
    </row>
    <row r="22" spans="1:16" ht="15.75" customHeight="1">
      <c r="A22" s="474"/>
      <c r="B22" s="474"/>
      <c r="C22" s="318"/>
      <c r="D22" s="318"/>
      <c r="E22" s="318"/>
      <c r="F22" s="481" t="s">
        <v>316</v>
      </c>
      <c r="G22" s="482"/>
    </row>
    <row r="23" spans="1:16" ht="13.5" thickBot="1">
      <c r="A23" s="71"/>
      <c r="B23" s="77"/>
      <c r="C23" s="77"/>
      <c r="D23" s="78"/>
      <c r="E23" s="71"/>
      <c r="F23" s="71"/>
      <c r="G23" s="71"/>
    </row>
    <row r="24" spans="1:16" ht="13.5" thickBot="1">
      <c r="A24" s="499" t="s">
        <v>16</v>
      </c>
      <c r="B24" s="502" t="s">
        <v>17</v>
      </c>
      <c r="C24" s="503"/>
      <c r="D24" s="499" t="s">
        <v>18</v>
      </c>
      <c r="E24" s="502" t="s">
        <v>266</v>
      </c>
      <c r="F24" s="503"/>
      <c r="G24" s="504" t="s">
        <v>19</v>
      </c>
    </row>
    <row r="25" spans="1:16">
      <c r="A25" s="500"/>
      <c r="B25" s="73" t="s">
        <v>20</v>
      </c>
      <c r="C25" s="73" t="s">
        <v>22</v>
      </c>
      <c r="D25" s="500"/>
      <c r="E25" s="499" t="s">
        <v>24</v>
      </c>
      <c r="F25" s="499" t="s">
        <v>25</v>
      </c>
      <c r="G25" s="505"/>
    </row>
    <row r="26" spans="1:16" ht="51.75" thickBot="1">
      <c r="A26" s="501"/>
      <c r="B26" s="75" t="s">
        <v>21</v>
      </c>
      <c r="C26" s="75" t="s">
        <v>23</v>
      </c>
      <c r="D26" s="501"/>
      <c r="E26" s="501"/>
      <c r="F26" s="501"/>
      <c r="G26" s="506"/>
    </row>
    <row r="27" spans="1:16" ht="51.75" thickBot="1">
      <c r="A27" s="504" t="s">
        <v>502</v>
      </c>
      <c r="B27" s="507" t="s">
        <v>267</v>
      </c>
      <c r="C27" s="507"/>
      <c r="D27" s="75" t="s">
        <v>26</v>
      </c>
      <c r="E27" s="80">
        <v>15</v>
      </c>
      <c r="F27" s="80">
        <v>0</v>
      </c>
      <c r="G27" s="82"/>
    </row>
    <row r="28" spans="1:16">
      <c r="A28" s="505"/>
      <c r="B28" s="508"/>
      <c r="C28" s="508"/>
      <c r="D28" s="507" t="s">
        <v>27</v>
      </c>
      <c r="E28" s="510">
        <v>5</v>
      </c>
      <c r="F28" s="510">
        <v>0</v>
      </c>
      <c r="G28" s="510"/>
    </row>
    <row r="29" spans="1:16" ht="41.25" customHeight="1" thickBot="1">
      <c r="A29" s="505"/>
      <c r="B29" s="508"/>
      <c r="C29" s="508"/>
      <c r="D29" s="509"/>
      <c r="E29" s="511"/>
      <c r="F29" s="511"/>
      <c r="G29" s="511"/>
    </row>
    <row r="30" spans="1:16" ht="24" customHeight="1" thickBot="1">
      <c r="A30" s="505"/>
      <c r="B30" s="508"/>
      <c r="C30" s="508"/>
      <c r="D30" s="75" t="s">
        <v>28</v>
      </c>
      <c r="E30" s="80">
        <v>0</v>
      </c>
      <c r="F30" s="80">
        <v>15</v>
      </c>
      <c r="G30" s="80"/>
    </row>
    <row r="31" spans="1:16" ht="34.5" customHeight="1" thickBot="1">
      <c r="A31" s="505"/>
      <c r="B31" s="508"/>
      <c r="C31" s="508"/>
      <c r="D31" s="75" t="s">
        <v>29</v>
      </c>
      <c r="E31" s="80">
        <v>10</v>
      </c>
      <c r="F31" s="80">
        <v>0</v>
      </c>
      <c r="G31" s="83"/>
    </row>
    <row r="32" spans="1:16" ht="55.5" customHeight="1" thickBot="1">
      <c r="A32" s="505"/>
      <c r="B32" s="508"/>
      <c r="C32" s="508"/>
      <c r="D32" s="75" t="s">
        <v>30</v>
      </c>
      <c r="E32" s="80">
        <v>15</v>
      </c>
      <c r="F32" s="80">
        <v>0</v>
      </c>
      <c r="G32" s="80"/>
    </row>
    <row r="33" spans="1:8" ht="51.75" thickBot="1">
      <c r="A33" s="505"/>
      <c r="B33" s="508"/>
      <c r="C33" s="508"/>
      <c r="D33" s="75" t="s">
        <v>31</v>
      </c>
      <c r="E33" s="80">
        <v>10</v>
      </c>
      <c r="F33" s="80">
        <v>0</v>
      </c>
      <c r="G33" s="80"/>
    </row>
    <row r="34" spans="1:8" ht="39" thickBot="1">
      <c r="A34" s="505"/>
      <c r="B34" s="508"/>
      <c r="C34" s="508"/>
      <c r="D34" s="75" t="s">
        <v>32</v>
      </c>
      <c r="E34" s="80">
        <v>30</v>
      </c>
      <c r="F34" s="80"/>
      <c r="G34" s="80"/>
    </row>
    <row r="35" spans="1:8" ht="13.5" thickBot="1">
      <c r="A35" s="506"/>
      <c r="B35" s="509"/>
      <c r="C35" s="509"/>
      <c r="D35" s="76" t="s">
        <v>33</v>
      </c>
      <c r="E35" s="79">
        <v>85</v>
      </c>
      <c r="F35" s="79">
        <v>15</v>
      </c>
      <c r="G35" s="79"/>
    </row>
    <row r="36" spans="1:8">
      <c r="A36" s="71"/>
      <c r="B36" s="77"/>
      <c r="C36" s="77"/>
      <c r="D36" s="78"/>
      <c r="E36" s="71"/>
      <c r="F36" s="71"/>
      <c r="G36" s="71"/>
    </row>
    <row r="37" spans="1:8">
      <c r="A37" s="71"/>
      <c r="B37" s="77"/>
      <c r="C37" s="77"/>
      <c r="D37" s="78"/>
      <c r="E37" s="71"/>
      <c r="F37" s="71"/>
      <c r="G37" s="71"/>
    </row>
    <row r="38" spans="1:8">
      <c r="A38" s="72"/>
      <c r="B38" s="72"/>
      <c r="C38" s="72"/>
      <c r="D38" s="72"/>
      <c r="E38" s="72"/>
      <c r="F38" s="72"/>
      <c r="G38" s="72"/>
    </row>
    <row r="39" spans="1:8" ht="15.75" customHeight="1">
      <c r="A39" s="474"/>
      <c r="B39" s="474"/>
      <c r="C39" s="318" t="s">
        <v>34</v>
      </c>
      <c r="D39" s="318"/>
      <c r="E39" s="318"/>
      <c r="F39" s="322" t="s">
        <v>227</v>
      </c>
      <c r="G39" s="322"/>
    </row>
    <row r="40" spans="1:8" ht="15.75" customHeight="1">
      <c r="A40" s="474"/>
      <c r="B40" s="474"/>
      <c r="C40" s="318"/>
      <c r="D40" s="318"/>
      <c r="E40" s="318"/>
      <c r="F40" s="322" t="s">
        <v>228</v>
      </c>
      <c r="G40" s="322"/>
    </row>
    <row r="41" spans="1:8" ht="15.75" customHeight="1">
      <c r="A41" s="474"/>
      <c r="B41" s="474"/>
      <c r="C41" s="318"/>
      <c r="D41" s="318"/>
      <c r="E41" s="318"/>
      <c r="F41" s="481" t="s">
        <v>316</v>
      </c>
      <c r="G41" s="482"/>
    </row>
    <row r="42" spans="1:8" ht="13.5" thickBot="1">
      <c r="A42" s="71"/>
      <c r="B42" s="77"/>
      <c r="C42" s="77"/>
      <c r="D42" s="78"/>
      <c r="E42" s="71"/>
      <c r="F42" s="71"/>
      <c r="G42" s="71"/>
    </row>
    <row r="43" spans="1:8" ht="13.5" thickBot="1">
      <c r="A43" s="499" t="s">
        <v>16</v>
      </c>
      <c r="B43" s="502" t="s">
        <v>17</v>
      </c>
      <c r="C43" s="503"/>
      <c r="D43" s="499" t="s">
        <v>18</v>
      </c>
      <c r="E43" s="502" t="s">
        <v>266</v>
      </c>
      <c r="F43" s="503"/>
      <c r="G43" s="504" t="s">
        <v>19</v>
      </c>
    </row>
    <row r="44" spans="1:8">
      <c r="A44" s="500"/>
      <c r="B44" s="73" t="s">
        <v>20</v>
      </c>
      <c r="C44" s="73" t="s">
        <v>22</v>
      </c>
      <c r="D44" s="500"/>
      <c r="E44" s="499" t="s">
        <v>24</v>
      </c>
      <c r="F44" s="499" t="s">
        <v>25</v>
      </c>
      <c r="G44" s="505"/>
    </row>
    <row r="45" spans="1:8" ht="51.75" thickBot="1">
      <c r="A45" s="501"/>
      <c r="B45" s="75" t="s">
        <v>21</v>
      </c>
      <c r="C45" s="75" t="s">
        <v>23</v>
      </c>
      <c r="D45" s="501"/>
      <c r="E45" s="501"/>
      <c r="F45" s="501"/>
      <c r="G45" s="506"/>
    </row>
    <row r="46" spans="1:8" ht="59.25" customHeight="1" thickBot="1">
      <c r="A46" s="504" t="s">
        <v>344</v>
      </c>
      <c r="B46" s="507" t="s">
        <v>267</v>
      </c>
      <c r="C46" s="507"/>
      <c r="D46" s="75" t="s">
        <v>26</v>
      </c>
      <c r="E46" s="80">
        <v>15</v>
      </c>
      <c r="F46" s="80">
        <v>0</v>
      </c>
      <c r="G46" s="80"/>
    </row>
    <row r="47" spans="1:8" ht="45.75" customHeight="1">
      <c r="A47" s="505"/>
      <c r="B47" s="508"/>
      <c r="C47" s="508"/>
      <c r="D47" s="507" t="s">
        <v>27</v>
      </c>
      <c r="E47" s="510">
        <v>5</v>
      </c>
      <c r="F47" s="510">
        <v>0</v>
      </c>
      <c r="G47" s="522"/>
      <c r="H47" s="84"/>
    </row>
    <row r="48" spans="1:8" ht="13.5" thickBot="1">
      <c r="A48" s="505"/>
      <c r="B48" s="508"/>
      <c r="C48" s="508"/>
      <c r="D48" s="509"/>
      <c r="E48" s="511"/>
      <c r="F48" s="511"/>
      <c r="G48" s="523"/>
      <c r="H48" s="84"/>
    </row>
    <row r="49" spans="1:7" ht="19.5" customHeight="1" thickBot="1">
      <c r="A49" s="505"/>
      <c r="B49" s="508"/>
      <c r="C49" s="508"/>
      <c r="D49" s="75" t="s">
        <v>28</v>
      </c>
      <c r="E49" s="80">
        <v>0</v>
      </c>
      <c r="F49" s="80">
        <v>15</v>
      </c>
      <c r="G49" s="80"/>
    </row>
    <row r="50" spans="1:7" ht="33.75" customHeight="1" thickBot="1">
      <c r="A50" s="505"/>
      <c r="B50" s="508"/>
      <c r="C50" s="508"/>
      <c r="D50" s="75" t="s">
        <v>29</v>
      </c>
      <c r="E50" s="80">
        <v>10</v>
      </c>
      <c r="F50" s="80">
        <v>0</v>
      </c>
      <c r="G50" s="83"/>
    </row>
    <row r="51" spans="1:7" ht="51.75" thickBot="1">
      <c r="A51" s="505"/>
      <c r="B51" s="508"/>
      <c r="C51" s="508"/>
      <c r="D51" s="75" t="s">
        <v>30</v>
      </c>
      <c r="E51" s="80">
        <v>15</v>
      </c>
      <c r="F51" s="80">
        <v>0</v>
      </c>
      <c r="G51" s="80"/>
    </row>
    <row r="52" spans="1:7" ht="51.75" thickBot="1">
      <c r="A52" s="505"/>
      <c r="B52" s="508"/>
      <c r="C52" s="508"/>
      <c r="D52" s="75" t="s">
        <v>31</v>
      </c>
      <c r="E52" s="80">
        <v>10</v>
      </c>
      <c r="F52" s="80">
        <v>0</v>
      </c>
      <c r="G52" s="80"/>
    </row>
    <row r="53" spans="1:7" ht="74.25" customHeight="1" thickBot="1">
      <c r="A53" s="505"/>
      <c r="B53" s="508"/>
      <c r="C53" s="508"/>
      <c r="D53" s="75" t="s">
        <v>32</v>
      </c>
      <c r="E53" s="80">
        <v>30</v>
      </c>
      <c r="F53" s="80">
        <v>0</v>
      </c>
      <c r="G53" s="85"/>
    </row>
    <row r="54" spans="1:7" ht="16.5" customHeight="1" thickBot="1">
      <c r="A54" s="506"/>
      <c r="B54" s="509"/>
      <c r="C54" s="509"/>
      <c r="D54" s="76" t="s">
        <v>33</v>
      </c>
      <c r="E54" s="79">
        <v>85</v>
      </c>
      <c r="F54" s="79">
        <v>15</v>
      </c>
      <c r="G54" s="79"/>
    </row>
    <row r="55" spans="1:7">
      <c r="A55" s="72"/>
      <c r="B55" s="72"/>
      <c r="C55" s="72"/>
      <c r="D55" s="72"/>
      <c r="E55" s="72"/>
      <c r="F55" s="72"/>
      <c r="G55" s="72"/>
    </row>
    <row r="56" spans="1:7" ht="13.5" thickBot="1">
      <c r="A56" s="72"/>
      <c r="B56" s="72"/>
      <c r="C56" s="72"/>
      <c r="D56" s="72"/>
      <c r="E56" s="72"/>
      <c r="F56" s="72"/>
      <c r="G56" s="72"/>
    </row>
    <row r="57" spans="1:7">
      <c r="A57" s="451" t="s">
        <v>187</v>
      </c>
      <c r="B57" s="452"/>
      <c r="C57" s="453"/>
      <c r="D57" s="475" t="s">
        <v>188</v>
      </c>
      <c r="E57" s="476"/>
      <c r="F57" s="476"/>
      <c r="G57" s="477"/>
    </row>
    <row r="58" spans="1:7">
      <c r="A58" s="454"/>
      <c r="B58" s="455"/>
      <c r="C58" s="456"/>
      <c r="D58" s="478" t="s">
        <v>189</v>
      </c>
      <c r="E58" s="479"/>
      <c r="F58" s="479"/>
      <c r="G58" s="480"/>
    </row>
    <row r="59" spans="1:7">
      <c r="A59" s="454"/>
      <c r="B59" s="455"/>
      <c r="C59" s="456"/>
      <c r="D59" s="478" t="s">
        <v>190</v>
      </c>
      <c r="E59" s="479"/>
      <c r="F59" s="479"/>
      <c r="G59" s="480"/>
    </row>
    <row r="60" spans="1:7">
      <c r="A60" s="439" t="s">
        <v>191</v>
      </c>
      <c r="B60" s="440"/>
      <c r="C60" s="441"/>
      <c r="D60" s="445">
        <v>0</v>
      </c>
      <c r="E60" s="446"/>
      <c r="F60" s="446"/>
      <c r="G60" s="447"/>
    </row>
    <row r="61" spans="1:7">
      <c r="A61" s="439" t="s">
        <v>192</v>
      </c>
      <c r="B61" s="440"/>
      <c r="C61" s="441"/>
      <c r="D61" s="445">
        <v>1</v>
      </c>
      <c r="E61" s="446"/>
      <c r="F61" s="446"/>
      <c r="G61" s="447"/>
    </row>
    <row r="62" spans="1:7" ht="13.5" thickBot="1">
      <c r="A62" s="442" t="s">
        <v>193</v>
      </c>
      <c r="B62" s="443"/>
      <c r="C62" s="444"/>
      <c r="D62" s="448">
        <v>2</v>
      </c>
      <c r="E62" s="449"/>
      <c r="F62" s="449"/>
      <c r="G62" s="450"/>
    </row>
    <row r="63" spans="1:7">
      <c r="A63" s="72"/>
      <c r="B63" s="72"/>
      <c r="C63" s="72"/>
      <c r="D63" s="72"/>
      <c r="E63" s="72"/>
      <c r="F63" s="72"/>
      <c r="G63" s="72"/>
    </row>
    <row r="64" spans="1:7">
      <c r="A64" s="332" t="s">
        <v>285</v>
      </c>
      <c r="B64" s="332"/>
      <c r="C64" s="332"/>
      <c r="D64" s="332"/>
      <c r="E64" s="332"/>
      <c r="F64" s="332"/>
      <c r="G64" s="332"/>
    </row>
  </sheetData>
  <mergeCells count="87">
    <mergeCell ref="A61:C61"/>
    <mergeCell ref="D61:G61"/>
    <mergeCell ref="A62:C62"/>
    <mergeCell ref="D62:G62"/>
    <mergeCell ref="A64:G64"/>
    <mergeCell ref="A60:C60"/>
    <mergeCell ref="D60:G60"/>
    <mergeCell ref="A46:A54"/>
    <mergeCell ref="B46:B54"/>
    <mergeCell ref="C46:C54"/>
    <mergeCell ref="D47:D48"/>
    <mergeCell ref="E47:E48"/>
    <mergeCell ref="F47:F48"/>
    <mergeCell ref="G47:G48"/>
    <mergeCell ref="A57:C59"/>
    <mergeCell ref="D57:G57"/>
    <mergeCell ref="D58:G58"/>
    <mergeCell ref="D59:G59"/>
    <mergeCell ref="A43:A45"/>
    <mergeCell ref="B43:C43"/>
    <mergeCell ref="D43:D45"/>
    <mergeCell ref="E43:F43"/>
    <mergeCell ref="G43:G45"/>
    <mergeCell ref="E44:E45"/>
    <mergeCell ref="F44:F45"/>
    <mergeCell ref="G28:G29"/>
    <mergeCell ref="A39:B41"/>
    <mergeCell ref="C39:E41"/>
    <mergeCell ref="F39:G39"/>
    <mergeCell ref="F40:G40"/>
    <mergeCell ref="F41:G41"/>
    <mergeCell ref="A27:A35"/>
    <mergeCell ref="B27:B35"/>
    <mergeCell ref="C27:C35"/>
    <mergeCell ref="D28:D29"/>
    <mergeCell ref="E28:E29"/>
    <mergeCell ref="F28:F29"/>
    <mergeCell ref="A24:A26"/>
    <mergeCell ref="B24:C24"/>
    <mergeCell ref="D24:D26"/>
    <mergeCell ref="E24:F24"/>
    <mergeCell ref="G24:G26"/>
    <mergeCell ref="E25:E26"/>
    <mergeCell ref="F25:F26"/>
    <mergeCell ref="G9:G10"/>
    <mergeCell ref="A20:B22"/>
    <mergeCell ref="C20:E22"/>
    <mergeCell ref="F20:G20"/>
    <mergeCell ref="F21:G21"/>
    <mergeCell ref="F22:G22"/>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 ref="J1:K3"/>
    <mergeCell ref="L1:N3"/>
    <mergeCell ref="O1:P1"/>
    <mergeCell ref="O2:P2"/>
    <mergeCell ref="O3:P3"/>
    <mergeCell ref="J5:J7"/>
    <mergeCell ref="K5:L5"/>
    <mergeCell ref="M5:M7"/>
    <mergeCell ref="N5:O5"/>
    <mergeCell ref="P5:P7"/>
    <mergeCell ref="N6:N7"/>
    <mergeCell ref="O6:O7"/>
    <mergeCell ref="O9:O10"/>
    <mergeCell ref="P9:P10"/>
    <mergeCell ref="J8:J16"/>
    <mergeCell ref="K8:K16"/>
    <mergeCell ref="L8:L16"/>
    <mergeCell ref="M9:M10"/>
    <mergeCell ref="N9:N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48"/>
  <sheetViews>
    <sheetView topLeftCell="A37" workbookViewId="0">
      <selection activeCell="J33" sqref="J33"/>
    </sheetView>
  </sheetViews>
  <sheetFormatPr baseColWidth="10" defaultRowHeight="12.75"/>
  <cols>
    <col min="1" max="3" width="13.42578125" customWidth="1"/>
    <col min="4" max="4" width="22.42578125" customWidth="1"/>
    <col min="7" max="7" width="21.140625" customWidth="1"/>
  </cols>
  <sheetData>
    <row r="1" spans="1:16" ht="15.75" customHeight="1">
      <c r="A1" s="474"/>
      <c r="B1" s="474"/>
      <c r="C1" s="318" t="s">
        <v>34</v>
      </c>
      <c r="D1" s="318"/>
      <c r="E1" s="318"/>
      <c r="F1" s="322" t="s">
        <v>227</v>
      </c>
      <c r="G1" s="322"/>
      <c r="J1" s="474"/>
      <c r="K1" s="474"/>
      <c r="L1" s="318" t="s">
        <v>34</v>
      </c>
      <c r="M1" s="318"/>
      <c r="N1" s="318"/>
      <c r="O1" s="322" t="s">
        <v>227</v>
      </c>
      <c r="P1" s="322"/>
    </row>
    <row r="2" spans="1:16" ht="15.75" customHeight="1">
      <c r="A2" s="474"/>
      <c r="B2" s="474"/>
      <c r="C2" s="318"/>
      <c r="D2" s="318"/>
      <c r="E2" s="318"/>
      <c r="F2" s="322" t="s">
        <v>228</v>
      </c>
      <c r="G2" s="322"/>
      <c r="J2" s="474"/>
      <c r="K2" s="474"/>
      <c r="L2" s="318"/>
      <c r="M2" s="318"/>
      <c r="N2" s="318"/>
      <c r="O2" s="322" t="s">
        <v>228</v>
      </c>
      <c r="P2" s="322"/>
    </row>
    <row r="3" spans="1:16" ht="15.75" customHeight="1">
      <c r="A3" s="474"/>
      <c r="B3" s="474"/>
      <c r="C3" s="318"/>
      <c r="D3" s="318"/>
      <c r="E3" s="318"/>
      <c r="F3" s="481" t="s">
        <v>316</v>
      </c>
      <c r="G3" s="482"/>
      <c r="J3" s="474"/>
      <c r="K3" s="474"/>
      <c r="L3" s="318"/>
      <c r="M3" s="318"/>
      <c r="N3" s="318"/>
      <c r="O3" s="481" t="s">
        <v>316</v>
      </c>
      <c r="P3" s="482"/>
    </row>
    <row r="4" spans="1:16" ht="13.5" thickBot="1">
      <c r="A4" s="72"/>
      <c r="B4" s="72"/>
      <c r="C4" s="72"/>
      <c r="D4" s="72"/>
      <c r="E4" s="72"/>
      <c r="F4" s="72"/>
      <c r="G4" s="72"/>
      <c r="J4" s="72"/>
      <c r="K4" s="72"/>
      <c r="L4" s="72"/>
      <c r="M4" s="72"/>
      <c r="N4" s="72"/>
      <c r="O4" s="72"/>
      <c r="P4" s="72"/>
    </row>
    <row r="5" spans="1:16" ht="13.5" thickBot="1">
      <c r="A5" s="499" t="s">
        <v>16</v>
      </c>
      <c r="B5" s="502" t="s">
        <v>17</v>
      </c>
      <c r="C5" s="503"/>
      <c r="D5" s="499" t="s">
        <v>18</v>
      </c>
      <c r="E5" s="502" t="s">
        <v>266</v>
      </c>
      <c r="F5" s="503"/>
      <c r="G5" s="504" t="s">
        <v>19</v>
      </c>
      <c r="J5" s="499" t="s">
        <v>16</v>
      </c>
      <c r="K5" s="502" t="s">
        <v>17</v>
      </c>
      <c r="L5" s="503"/>
      <c r="M5" s="499" t="s">
        <v>18</v>
      </c>
      <c r="N5" s="502" t="s">
        <v>266</v>
      </c>
      <c r="O5" s="503"/>
      <c r="P5" s="504" t="s">
        <v>19</v>
      </c>
    </row>
    <row r="6" spans="1:16">
      <c r="A6" s="500"/>
      <c r="B6" s="73" t="s">
        <v>20</v>
      </c>
      <c r="C6" s="73" t="s">
        <v>22</v>
      </c>
      <c r="D6" s="500"/>
      <c r="E6" s="499" t="s">
        <v>24</v>
      </c>
      <c r="F6" s="499" t="s">
        <v>25</v>
      </c>
      <c r="G6" s="505"/>
      <c r="I6" s="47"/>
      <c r="J6" s="500"/>
      <c r="K6" s="73" t="s">
        <v>20</v>
      </c>
      <c r="L6" s="73" t="s">
        <v>22</v>
      </c>
      <c r="M6" s="500"/>
      <c r="N6" s="499" t="s">
        <v>24</v>
      </c>
      <c r="O6" s="499" t="s">
        <v>25</v>
      </c>
      <c r="P6" s="505"/>
    </row>
    <row r="7" spans="1:16" ht="64.5" thickBot="1">
      <c r="A7" s="501"/>
      <c r="B7" s="75" t="s">
        <v>21</v>
      </c>
      <c r="C7" s="75" t="s">
        <v>23</v>
      </c>
      <c r="D7" s="501"/>
      <c r="E7" s="501"/>
      <c r="F7" s="501"/>
      <c r="G7" s="506"/>
      <c r="I7" s="86"/>
      <c r="J7" s="501"/>
      <c r="K7" s="75" t="s">
        <v>21</v>
      </c>
      <c r="L7" s="75" t="s">
        <v>23</v>
      </c>
      <c r="M7" s="501"/>
      <c r="N7" s="501"/>
      <c r="O7" s="501"/>
      <c r="P7" s="506"/>
    </row>
    <row r="8" spans="1:16" ht="102.75" thickBot="1">
      <c r="A8" s="504" t="s">
        <v>385</v>
      </c>
      <c r="B8" s="507" t="s">
        <v>267</v>
      </c>
      <c r="C8" s="507"/>
      <c r="D8" s="74" t="s">
        <v>26</v>
      </c>
      <c r="E8" s="82">
        <v>15</v>
      </c>
      <c r="F8" s="82">
        <v>0</v>
      </c>
      <c r="G8" s="82"/>
      <c r="I8" s="86"/>
      <c r="J8" s="504" t="s">
        <v>343</v>
      </c>
      <c r="K8" s="507" t="s">
        <v>267</v>
      </c>
      <c r="L8" s="507"/>
      <c r="M8" s="74" t="s">
        <v>26</v>
      </c>
      <c r="N8" s="82">
        <v>15</v>
      </c>
      <c r="O8" s="82">
        <v>0</v>
      </c>
      <c r="P8" s="82"/>
    </row>
    <row r="9" spans="1:16">
      <c r="A9" s="505"/>
      <c r="B9" s="508"/>
      <c r="C9" s="508"/>
      <c r="D9" s="507" t="s">
        <v>27</v>
      </c>
      <c r="E9" s="510">
        <v>5</v>
      </c>
      <c r="F9" s="510">
        <v>0</v>
      </c>
      <c r="G9" s="510"/>
      <c r="I9" s="86"/>
      <c r="J9" s="505"/>
      <c r="K9" s="508"/>
      <c r="L9" s="508"/>
      <c r="M9" s="507" t="s">
        <v>27</v>
      </c>
      <c r="N9" s="510">
        <v>5</v>
      </c>
      <c r="O9" s="510">
        <v>0</v>
      </c>
      <c r="P9" s="510"/>
    </row>
    <row r="10" spans="1:16" ht="13.5" thickBot="1">
      <c r="A10" s="505"/>
      <c r="B10" s="508"/>
      <c r="C10" s="508"/>
      <c r="D10" s="509"/>
      <c r="E10" s="511"/>
      <c r="F10" s="511"/>
      <c r="G10" s="511"/>
      <c r="I10" s="47"/>
      <c r="J10" s="505"/>
      <c r="K10" s="508"/>
      <c r="L10" s="508"/>
      <c r="M10" s="509"/>
      <c r="N10" s="511"/>
      <c r="O10" s="511"/>
      <c r="P10" s="511"/>
    </row>
    <row r="11" spans="1:16" ht="20.25" customHeight="1" thickBot="1">
      <c r="A11" s="505"/>
      <c r="B11" s="508"/>
      <c r="C11" s="508"/>
      <c r="D11" s="75" t="s">
        <v>28</v>
      </c>
      <c r="E11" s="80">
        <v>0</v>
      </c>
      <c r="F11" s="80">
        <v>15</v>
      </c>
      <c r="G11" s="80"/>
      <c r="I11" s="47"/>
      <c r="J11" s="505"/>
      <c r="K11" s="508"/>
      <c r="L11" s="508"/>
      <c r="M11" s="75" t="s">
        <v>28</v>
      </c>
      <c r="N11" s="80">
        <v>0</v>
      </c>
      <c r="O11" s="80">
        <v>15</v>
      </c>
      <c r="P11" s="80"/>
    </row>
    <row r="12" spans="1:16" ht="23.25" customHeight="1" thickBot="1">
      <c r="A12" s="505"/>
      <c r="B12" s="508"/>
      <c r="C12" s="508"/>
      <c r="D12" s="75" t="s">
        <v>29</v>
      </c>
      <c r="E12" s="80">
        <v>10</v>
      </c>
      <c r="F12" s="80">
        <v>0</v>
      </c>
      <c r="G12" s="80"/>
      <c r="I12" s="47"/>
      <c r="J12" s="505"/>
      <c r="K12" s="508"/>
      <c r="L12" s="508"/>
      <c r="M12" s="75" t="s">
        <v>29</v>
      </c>
      <c r="N12" s="80">
        <v>10</v>
      </c>
      <c r="O12" s="80">
        <v>0</v>
      </c>
      <c r="P12" s="80"/>
    </row>
    <row r="13" spans="1:16" ht="115.5" thickBot="1">
      <c r="A13" s="505"/>
      <c r="B13" s="508"/>
      <c r="C13" s="508"/>
      <c r="D13" s="75" t="s">
        <v>30</v>
      </c>
      <c r="E13" s="80">
        <v>15</v>
      </c>
      <c r="F13" s="80">
        <v>0</v>
      </c>
      <c r="G13" s="80"/>
      <c r="J13" s="505"/>
      <c r="K13" s="508"/>
      <c r="L13" s="508"/>
      <c r="M13" s="75" t="s">
        <v>30</v>
      </c>
      <c r="N13" s="80">
        <v>15</v>
      </c>
      <c r="O13" s="80">
        <v>0</v>
      </c>
      <c r="P13" s="80"/>
    </row>
    <row r="14" spans="1:16" ht="90" thickBot="1">
      <c r="A14" s="505"/>
      <c r="B14" s="508"/>
      <c r="C14" s="508"/>
      <c r="D14" s="75" t="s">
        <v>31</v>
      </c>
      <c r="E14" s="80">
        <v>10</v>
      </c>
      <c r="F14" s="80">
        <v>0</v>
      </c>
      <c r="G14" s="80"/>
      <c r="J14" s="505"/>
      <c r="K14" s="508"/>
      <c r="L14" s="508"/>
      <c r="M14" s="75" t="s">
        <v>31</v>
      </c>
      <c r="N14" s="80">
        <v>10</v>
      </c>
      <c r="O14" s="80">
        <v>0</v>
      </c>
      <c r="P14" s="80"/>
    </row>
    <row r="15" spans="1:16" ht="102.75" thickBot="1">
      <c r="A15" s="505"/>
      <c r="B15" s="508"/>
      <c r="C15" s="508"/>
      <c r="D15" s="75" t="s">
        <v>32</v>
      </c>
      <c r="E15" s="80">
        <v>30</v>
      </c>
      <c r="F15" s="80">
        <v>0</v>
      </c>
      <c r="G15" s="80"/>
      <c r="J15" s="505"/>
      <c r="K15" s="508"/>
      <c r="L15" s="508"/>
      <c r="M15" s="75" t="s">
        <v>32</v>
      </c>
      <c r="N15" s="80">
        <v>30</v>
      </c>
      <c r="O15" s="80">
        <v>0</v>
      </c>
      <c r="P15" s="80"/>
    </row>
    <row r="16" spans="1:16" ht="13.5" thickBot="1">
      <c r="A16" s="506"/>
      <c r="B16" s="509"/>
      <c r="C16" s="509"/>
      <c r="D16" s="76" t="s">
        <v>33</v>
      </c>
      <c r="E16" s="79">
        <v>85</v>
      </c>
      <c r="F16" s="79">
        <v>15</v>
      </c>
      <c r="G16" s="79"/>
      <c r="J16" s="506"/>
      <c r="K16" s="509"/>
      <c r="L16" s="509"/>
      <c r="M16" s="76" t="s">
        <v>33</v>
      </c>
      <c r="N16" s="79">
        <v>85</v>
      </c>
      <c r="O16" s="79">
        <v>15</v>
      </c>
      <c r="P16" s="79"/>
    </row>
    <row r="17" spans="1:16">
      <c r="A17" s="71"/>
      <c r="B17" s="77"/>
      <c r="C17" s="77"/>
      <c r="D17" s="78"/>
      <c r="E17" s="71"/>
      <c r="F17" s="71"/>
      <c r="G17" s="71"/>
      <c r="J17" s="285"/>
      <c r="K17" s="77"/>
      <c r="L17" s="77"/>
      <c r="M17" s="78"/>
      <c r="N17" s="285"/>
      <c r="O17" s="285"/>
      <c r="P17" s="285"/>
    </row>
    <row r="18" spans="1:16">
      <c r="A18" s="71"/>
      <c r="B18" s="77"/>
      <c r="C18" s="77"/>
      <c r="D18" s="78"/>
      <c r="E18" s="71"/>
      <c r="F18" s="71"/>
      <c r="G18" s="71"/>
      <c r="J18" s="285"/>
      <c r="K18" s="77"/>
      <c r="L18" s="77"/>
      <c r="M18" s="78"/>
      <c r="N18" s="285"/>
      <c r="O18" s="285"/>
      <c r="P18" s="285"/>
    </row>
    <row r="19" spans="1:16">
      <c r="A19" s="71"/>
      <c r="B19" s="77"/>
      <c r="C19" s="77"/>
      <c r="D19" s="78"/>
      <c r="E19" s="71"/>
      <c r="F19" s="71"/>
      <c r="G19" s="71"/>
    </row>
    <row r="20" spans="1:16" ht="15.75" customHeight="1">
      <c r="A20" s="474"/>
      <c r="B20" s="474"/>
      <c r="C20" s="318" t="s">
        <v>34</v>
      </c>
      <c r="D20" s="318"/>
      <c r="E20" s="318"/>
      <c r="F20" s="322" t="s">
        <v>227</v>
      </c>
      <c r="G20" s="322"/>
    </row>
    <row r="21" spans="1:16" ht="15.75" customHeight="1">
      <c r="A21" s="474"/>
      <c r="B21" s="474"/>
      <c r="C21" s="318"/>
      <c r="D21" s="318"/>
      <c r="E21" s="318"/>
      <c r="F21" s="322" t="s">
        <v>228</v>
      </c>
      <c r="G21" s="322"/>
    </row>
    <row r="22" spans="1:16" ht="15.75" customHeight="1">
      <c r="A22" s="474"/>
      <c r="B22" s="474"/>
      <c r="C22" s="318"/>
      <c r="D22" s="318"/>
      <c r="E22" s="318"/>
      <c r="F22" s="481" t="s">
        <v>316</v>
      </c>
      <c r="G22" s="482"/>
    </row>
    <row r="23" spans="1:16" ht="13.5" thickBot="1">
      <c r="A23" s="71"/>
      <c r="B23" s="77"/>
      <c r="C23" s="77"/>
      <c r="D23" s="78"/>
      <c r="E23" s="71"/>
      <c r="F23" s="71"/>
      <c r="G23" s="71"/>
    </row>
    <row r="24" spans="1:16" ht="13.5" thickBot="1">
      <c r="A24" s="499" t="s">
        <v>16</v>
      </c>
      <c r="B24" s="502" t="s">
        <v>17</v>
      </c>
      <c r="C24" s="503"/>
      <c r="D24" s="499" t="s">
        <v>18</v>
      </c>
      <c r="E24" s="502" t="s">
        <v>266</v>
      </c>
      <c r="F24" s="503"/>
      <c r="G24" s="504" t="s">
        <v>19</v>
      </c>
    </row>
    <row r="25" spans="1:16">
      <c r="A25" s="500"/>
      <c r="B25" s="73" t="s">
        <v>20</v>
      </c>
      <c r="C25" s="73" t="s">
        <v>22</v>
      </c>
      <c r="D25" s="500"/>
      <c r="E25" s="499" t="s">
        <v>24</v>
      </c>
      <c r="F25" s="499" t="s">
        <v>25</v>
      </c>
      <c r="G25" s="505"/>
    </row>
    <row r="26" spans="1:16" ht="51.75" thickBot="1">
      <c r="A26" s="501"/>
      <c r="B26" s="75" t="s">
        <v>21</v>
      </c>
      <c r="C26" s="75" t="s">
        <v>23</v>
      </c>
      <c r="D26" s="501"/>
      <c r="E26" s="501"/>
      <c r="F26" s="501"/>
      <c r="G26" s="506"/>
    </row>
    <row r="27" spans="1:16" ht="51.75" thickBot="1">
      <c r="A27" s="504" t="s">
        <v>344</v>
      </c>
      <c r="B27" s="507" t="s">
        <v>267</v>
      </c>
      <c r="C27" s="507"/>
      <c r="D27" s="75" t="s">
        <v>26</v>
      </c>
      <c r="E27" s="80">
        <v>15</v>
      </c>
      <c r="F27" s="80">
        <v>0</v>
      </c>
      <c r="G27" s="80"/>
    </row>
    <row r="28" spans="1:16">
      <c r="A28" s="505"/>
      <c r="B28" s="508"/>
      <c r="C28" s="508"/>
      <c r="D28" s="507" t="s">
        <v>27</v>
      </c>
      <c r="E28" s="510">
        <v>5</v>
      </c>
      <c r="F28" s="510">
        <v>0</v>
      </c>
      <c r="G28" s="510"/>
    </row>
    <row r="29" spans="1:16" ht="13.5" thickBot="1">
      <c r="A29" s="505"/>
      <c r="B29" s="508"/>
      <c r="C29" s="508"/>
      <c r="D29" s="509"/>
      <c r="E29" s="511"/>
      <c r="F29" s="511"/>
      <c r="G29" s="511"/>
    </row>
    <row r="30" spans="1:16" ht="19.5" customHeight="1" thickBot="1">
      <c r="A30" s="505"/>
      <c r="B30" s="508"/>
      <c r="C30" s="508"/>
      <c r="D30" s="75" t="s">
        <v>28</v>
      </c>
      <c r="E30" s="80">
        <v>0</v>
      </c>
      <c r="F30" s="80">
        <v>15</v>
      </c>
      <c r="G30" s="80"/>
    </row>
    <row r="31" spans="1:16" ht="31.5" customHeight="1" thickBot="1">
      <c r="A31" s="505"/>
      <c r="B31" s="508"/>
      <c r="C31" s="508"/>
      <c r="D31" s="75" t="s">
        <v>29</v>
      </c>
      <c r="E31" s="80">
        <v>10</v>
      </c>
      <c r="F31" s="80">
        <v>0</v>
      </c>
      <c r="G31" s="80"/>
    </row>
    <row r="32" spans="1:16" ht="51.75" thickBot="1">
      <c r="A32" s="505"/>
      <c r="B32" s="508"/>
      <c r="C32" s="508"/>
      <c r="D32" s="75" t="s">
        <v>30</v>
      </c>
      <c r="E32" s="80">
        <v>15</v>
      </c>
      <c r="F32" s="80">
        <v>0</v>
      </c>
      <c r="G32" s="80"/>
    </row>
    <row r="33" spans="1:7" ht="51.75" thickBot="1">
      <c r="A33" s="505"/>
      <c r="B33" s="508"/>
      <c r="C33" s="508"/>
      <c r="D33" s="75" t="s">
        <v>31</v>
      </c>
      <c r="E33" s="80">
        <v>10</v>
      </c>
      <c r="F33" s="80">
        <v>0</v>
      </c>
      <c r="G33" s="80"/>
    </row>
    <row r="34" spans="1:7" ht="59.25" customHeight="1" thickBot="1">
      <c r="A34" s="505"/>
      <c r="B34" s="508"/>
      <c r="C34" s="508"/>
      <c r="D34" s="75" t="s">
        <v>32</v>
      </c>
      <c r="E34" s="80">
        <v>30</v>
      </c>
      <c r="F34" s="80">
        <v>0</v>
      </c>
      <c r="G34" s="80"/>
    </row>
    <row r="35" spans="1:7" ht="13.5" thickBot="1">
      <c r="A35" s="506"/>
      <c r="B35" s="509"/>
      <c r="C35" s="509"/>
      <c r="D35" s="76" t="s">
        <v>33</v>
      </c>
      <c r="E35" s="79">
        <v>85</v>
      </c>
      <c r="F35" s="79">
        <v>15</v>
      </c>
      <c r="G35" s="79"/>
    </row>
    <row r="36" spans="1:7">
      <c r="A36" s="71"/>
      <c r="B36" s="77"/>
      <c r="C36" s="77"/>
      <c r="D36" s="78"/>
      <c r="E36" s="71"/>
      <c r="F36" s="71"/>
      <c r="G36" s="71"/>
    </row>
    <row r="37" spans="1:7">
      <c r="A37" s="71"/>
      <c r="B37" s="77"/>
      <c r="C37" s="77"/>
      <c r="D37" s="78"/>
      <c r="E37" s="71"/>
      <c r="F37" s="71"/>
      <c r="G37" s="71"/>
    </row>
    <row r="38" spans="1:7">
      <c r="A38" s="72"/>
      <c r="B38" s="72"/>
      <c r="C38" s="72"/>
      <c r="D38" s="72"/>
      <c r="E38" s="72"/>
      <c r="F38" s="72"/>
      <c r="G38" s="72"/>
    </row>
    <row r="39" spans="1:7" ht="15.75" customHeight="1">
      <c r="A39" s="72"/>
      <c r="B39" s="72"/>
      <c r="C39" s="72"/>
      <c r="D39" s="72"/>
      <c r="E39" s="72"/>
      <c r="F39" s="72"/>
      <c r="G39" s="72"/>
    </row>
    <row r="40" spans="1:7" ht="15.75" customHeight="1" thickBot="1">
      <c r="A40" s="72"/>
      <c r="B40" s="72"/>
      <c r="C40" s="72"/>
      <c r="D40" s="72"/>
      <c r="E40" s="72"/>
      <c r="F40" s="72"/>
      <c r="G40" s="72"/>
    </row>
    <row r="41" spans="1:7" ht="15.75" customHeight="1">
      <c r="A41" s="451" t="s">
        <v>187</v>
      </c>
      <c r="B41" s="452"/>
      <c r="C41" s="453"/>
      <c r="D41" s="475" t="s">
        <v>188</v>
      </c>
      <c r="E41" s="476"/>
      <c r="F41" s="476"/>
      <c r="G41" s="477"/>
    </row>
    <row r="42" spans="1:7">
      <c r="A42" s="454"/>
      <c r="B42" s="455"/>
      <c r="C42" s="456"/>
      <c r="D42" s="478" t="s">
        <v>189</v>
      </c>
      <c r="E42" s="479"/>
      <c r="F42" s="479"/>
      <c r="G42" s="480"/>
    </row>
    <row r="43" spans="1:7" ht="13.5" customHeight="1">
      <c r="A43" s="454"/>
      <c r="B43" s="455"/>
      <c r="C43" s="456"/>
      <c r="D43" s="478" t="s">
        <v>190</v>
      </c>
      <c r="E43" s="479"/>
      <c r="F43" s="479"/>
      <c r="G43" s="480"/>
    </row>
    <row r="44" spans="1:7">
      <c r="A44" s="439" t="s">
        <v>191</v>
      </c>
      <c r="B44" s="440"/>
      <c r="C44" s="441"/>
      <c r="D44" s="445">
        <v>0</v>
      </c>
      <c r="E44" s="446"/>
      <c r="F44" s="446"/>
      <c r="G44" s="447"/>
    </row>
    <row r="45" spans="1:7">
      <c r="A45" s="439" t="s">
        <v>192</v>
      </c>
      <c r="B45" s="440"/>
      <c r="C45" s="441"/>
      <c r="D45" s="445">
        <v>1</v>
      </c>
      <c r="E45" s="446"/>
      <c r="F45" s="446"/>
      <c r="G45" s="447"/>
    </row>
    <row r="46" spans="1:7" ht="51.75" customHeight="1" thickBot="1">
      <c r="A46" s="442" t="s">
        <v>193</v>
      </c>
      <c r="B46" s="443"/>
      <c r="C46" s="444"/>
      <c r="D46" s="448">
        <v>2</v>
      </c>
      <c r="E46" s="449"/>
      <c r="F46" s="449"/>
      <c r="G46" s="450"/>
    </row>
    <row r="47" spans="1:7" ht="12.75" customHeight="1">
      <c r="A47" s="72"/>
      <c r="B47" s="72"/>
      <c r="C47" s="72"/>
      <c r="D47" s="72"/>
      <c r="E47" s="72"/>
      <c r="F47" s="72"/>
      <c r="G47" s="72"/>
    </row>
    <row r="48" spans="1:7">
      <c r="A48" s="332" t="s">
        <v>285</v>
      </c>
      <c r="B48" s="332"/>
      <c r="C48" s="332"/>
      <c r="D48" s="332"/>
      <c r="E48" s="332"/>
      <c r="F48" s="332"/>
      <c r="G48" s="332"/>
    </row>
  </sheetData>
  <mergeCells count="68">
    <mergeCell ref="A45:C45"/>
    <mergeCell ref="D45:G45"/>
    <mergeCell ref="A46:C46"/>
    <mergeCell ref="D46:G46"/>
    <mergeCell ref="A48:G48"/>
    <mergeCell ref="A44:C44"/>
    <mergeCell ref="D44:G44"/>
    <mergeCell ref="A41:C43"/>
    <mergeCell ref="D41:G41"/>
    <mergeCell ref="D42:G42"/>
    <mergeCell ref="D43:G43"/>
    <mergeCell ref="G28:G29"/>
    <mergeCell ref="A27:A35"/>
    <mergeCell ref="B27:B35"/>
    <mergeCell ref="C27:C35"/>
    <mergeCell ref="D28:D29"/>
    <mergeCell ref="E28:E29"/>
    <mergeCell ref="F28:F29"/>
    <mergeCell ref="A24:A26"/>
    <mergeCell ref="B24:C24"/>
    <mergeCell ref="D24:D26"/>
    <mergeCell ref="E24:F24"/>
    <mergeCell ref="G24:G26"/>
    <mergeCell ref="E25:E26"/>
    <mergeCell ref="F25:F26"/>
    <mergeCell ref="G9:G10"/>
    <mergeCell ref="A20:B22"/>
    <mergeCell ref="C20:E22"/>
    <mergeCell ref="F20:G20"/>
    <mergeCell ref="F21:G21"/>
    <mergeCell ref="F22:G22"/>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 ref="J1:K3"/>
    <mergeCell ref="L1:N3"/>
    <mergeCell ref="O1:P1"/>
    <mergeCell ref="O2:P2"/>
    <mergeCell ref="O3:P3"/>
    <mergeCell ref="J5:J7"/>
    <mergeCell ref="K5:L5"/>
    <mergeCell ref="M5:M7"/>
    <mergeCell ref="N5:O5"/>
    <mergeCell ref="P5:P7"/>
    <mergeCell ref="N6:N7"/>
    <mergeCell ref="O6:O7"/>
    <mergeCell ref="O9:O10"/>
    <mergeCell ref="P9:P10"/>
    <mergeCell ref="J8:J16"/>
    <mergeCell ref="K8:K16"/>
    <mergeCell ref="L8:L16"/>
    <mergeCell ref="M9:M10"/>
    <mergeCell ref="N9:N1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45"/>
  <sheetViews>
    <sheetView topLeftCell="G31" workbookViewId="0">
      <selection activeCell="Q50" sqref="Q50"/>
    </sheetView>
  </sheetViews>
  <sheetFormatPr baseColWidth="10" defaultRowHeight="12.75"/>
  <cols>
    <col min="1" max="3" width="13.42578125" customWidth="1"/>
    <col min="4" max="4" width="22.42578125" customWidth="1"/>
    <col min="7" max="7" width="21.140625" customWidth="1"/>
    <col min="10" max="10" width="13.28515625" customWidth="1"/>
    <col min="11" max="11" width="14.140625" customWidth="1"/>
    <col min="12" max="12" width="14.85546875" customWidth="1"/>
    <col min="13" max="14" width="14" customWidth="1"/>
    <col min="16" max="16" width="15.140625" customWidth="1"/>
  </cols>
  <sheetData>
    <row r="1" spans="1:16" ht="15.75" customHeight="1">
      <c r="A1" s="474"/>
      <c r="B1" s="474"/>
      <c r="C1" s="318" t="s">
        <v>34</v>
      </c>
      <c r="D1" s="318"/>
      <c r="E1" s="318"/>
      <c r="F1" s="322" t="s">
        <v>227</v>
      </c>
      <c r="G1" s="322"/>
      <c r="J1" s="474"/>
      <c r="K1" s="474"/>
      <c r="L1" s="318" t="s">
        <v>34</v>
      </c>
      <c r="M1" s="318"/>
      <c r="N1" s="318"/>
      <c r="O1" s="322" t="s">
        <v>227</v>
      </c>
      <c r="P1" s="322"/>
    </row>
    <row r="2" spans="1:16" ht="15.75" customHeight="1">
      <c r="A2" s="474"/>
      <c r="B2" s="474"/>
      <c r="C2" s="318"/>
      <c r="D2" s="318"/>
      <c r="E2" s="318"/>
      <c r="F2" s="322" t="s">
        <v>228</v>
      </c>
      <c r="G2" s="322"/>
      <c r="J2" s="474"/>
      <c r="K2" s="474"/>
      <c r="L2" s="318"/>
      <c r="M2" s="318"/>
      <c r="N2" s="318"/>
      <c r="O2" s="322" t="s">
        <v>228</v>
      </c>
      <c r="P2" s="322"/>
    </row>
    <row r="3" spans="1:16" ht="15.75" customHeight="1">
      <c r="A3" s="474"/>
      <c r="B3" s="474"/>
      <c r="C3" s="318"/>
      <c r="D3" s="318"/>
      <c r="E3" s="318"/>
      <c r="F3" s="481" t="s">
        <v>316</v>
      </c>
      <c r="G3" s="482"/>
      <c r="J3" s="474"/>
      <c r="K3" s="474"/>
      <c r="L3" s="318"/>
      <c r="M3" s="318"/>
      <c r="N3" s="318"/>
      <c r="O3" s="481" t="s">
        <v>316</v>
      </c>
      <c r="P3" s="482"/>
    </row>
    <row r="4" spans="1:16" ht="13.5" thickBot="1">
      <c r="A4" s="71"/>
      <c r="B4" s="77"/>
      <c r="C4" s="77"/>
      <c r="D4" s="78"/>
      <c r="E4" s="71"/>
      <c r="F4" s="71"/>
      <c r="G4" s="71"/>
      <c r="J4" s="285"/>
      <c r="K4" s="77"/>
      <c r="L4" s="77"/>
      <c r="M4" s="78"/>
      <c r="N4" s="285"/>
      <c r="O4" s="285"/>
      <c r="P4" s="285"/>
    </row>
    <row r="5" spans="1:16" ht="13.5" thickBot="1">
      <c r="A5" s="499" t="s">
        <v>16</v>
      </c>
      <c r="B5" s="502" t="s">
        <v>17</v>
      </c>
      <c r="C5" s="503"/>
      <c r="D5" s="499" t="s">
        <v>18</v>
      </c>
      <c r="E5" s="502" t="s">
        <v>266</v>
      </c>
      <c r="F5" s="503"/>
      <c r="G5" s="504" t="s">
        <v>19</v>
      </c>
      <c r="J5" s="499" t="s">
        <v>16</v>
      </c>
      <c r="K5" s="502" t="s">
        <v>17</v>
      </c>
      <c r="L5" s="503"/>
      <c r="M5" s="499" t="s">
        <v>18</v>
      </c>
      <c r="N5" s="502" t="s">
        <v>266</v>
      </c>
      <c r="O5" s="503"/>
      <c r="P5" s="504" t="s">
        <v>19</v>
      </c>
    </row>
    <row r="6" spans="1:16">
      <c r="A6" s="500"/>
      <c r="B6" s="73" t="s">
        <v>20</v>
      </c>
      <c r="C6" s="73" t="s">
        <v>22</v>
      </c>
      <c r="D6" s="500"/>
      <c r="E6" s="499" t="s">
        <v>24</v>
      </c>
      <c r="F6" s="499" t="s">
        <v>25</v>
      </c>
      <c r="G6" s="505"/>
      <c r="J6" s="500"/>
      <c r="K6" s="73" t="s">
        <v>20</v>
      </c>
      <c r="L6" s="73" t="s">
        <v>22</v>
      </c>
      <c r="M6" s="500"/>
      <c r="N6" s="499" t="s">
        <v>24</v>
      </c>
      <c r="O6" s="499" t="s">
        <v>25</v>
      </c>
      <c r="P6" s="505"/>
    </row>
    <row r="7" spans="1:16" ht="51.75" thickBot="1">
      <c r="A7" s="501"/>
      <c r="B7" s="75" t="s">
        <v>21</v>
      </c>
      <c r="C7" s="75" t="s">
        <v>23</v>
      </c>
      <c r="D7" s="501"/>
      <c r="E7" s="501"/>
      <c r="F7" s="501"/>
      <c r="G7" s="506"/>
      <c r="I7" s="86"/>
      <c r="J7" s="501"/>
      <c r="K7" s="75" t="s">
        <v>21</v>
      </c>
      <c r="L7" s="75" t="s">
        <v>23</v>
      </c>
      <c r="M7" s="501"/>
      <c r="N7" s="501"/>
      <c r="O7" s="501"/>
      <c r="P7" s="506"/>
    </row>
    <row r="8" spans="1:16" ht="55.5" customHeight="1" thickBot="1">
      <c r="A8" s="504" t="s">
        <v>415</v>
      </c>
      <c r="B8" s="507" t="s">
        <v>267</v>
      </c>
      <c r="C8" s="507"/>
      <c r="D8" s="75" t="s">
        <v>26</v>
      </c>
      <c r="E8" s="80">
        <v>15</v>
      </c>
      <c r="F8" s="80">
        <v>0</v>
      </c>
      <c r="G8" s="80"/>
      <c r="I8" s="86"/>
      <c r="J8" s="504" t="s">
        <v>391</v>
      </c>
      <c r="K8" s="507" t="s">
        <v>267</v>
      </c>
      <c r="L8" s="507"/>
      <c r="M8" s="75" t="s">
        <v>26</v>
      </c>
      <c r="N8" s="80">
        <v>15</v>
      </c>
      <c r="O8" s="80">
        <v>0</v>
      </c>
      <c r="P8" s="80"/>
    </row>
    <row r="9" spans="1:16" ht="22.5" customHeight="1">
      <c r="A9" s="505"/>
      <c r="B9" s="508"/>
      <c r="C9" s="508"/>
      <c r="D9" s="507" t="s">
        <v>27</v>
      </c>
      <c r="E9" s="510">
        <v>5</v>
      </c>
      <c r="F9" s="510">
        <v>0</v>
      </c>
      <c r="G9" s="510"/>
      <c r="J9" s="505"/>
      <c r="K9" s="508"/>
      <c r="L9" s="508"/>
      <c r="M9" s="507" t="s">
        <v>27</v>
      </c>
      <c r="N9" s="510">
        <v>5</v>
      </c>
      <c r="O9" s="510">
        <v>0</v>
      </c>
      <c r="P9" s="510"/>
    </row>
    <row r="10" spans="1:16" ht="41.25" customHeight="1" thickBot="1">
      <c r="A10" s="505"/>
      <c r="B10" s="508"/>
      <c r="C10" s="508"/>
      <c r="D10" s="509"/>
      <c r="E10" s="511"/>
      <c r="F10" s="511"/>
      <c r="G10" s="511"/>
      <c r="J10" s="505"/>
      <c r="K10" s="508"/>
      <c r="L10" s="508"/>
      <c r="M10" s="509"/>
      <c r="N10" s="511"/>
      <c r="O10" s="511"/>
      <c r="P10" s="511"/>
    </row>
    <row r="11" spans="1:16" ht="29.25" customHeight="1" thickBot="1">
      <c r="A11" s="505"/>
      <c r="B11" s="508"/>
      <c r="C11" s="508"/>
      <c r="D11" s="75" t="s">
        <v>28</v>
      </c>
      <c r="E11" s="80">
        <v>0</v>
      </c>
      <c r="F11" s="80">
        <v>15</v>
      </c>
      <c r="G11" s="80"/>
      <c r="J11" s="505"/>
      <c r="K11" s="508"/>
      <c r="L11" s="508"/>
      <c r="M11" s="75" t="s">
        <v>28</v>
      </c>
      <c r="N11" s="80">
        <v>0</v>
      </c>
      <c r="O11" s="80">
        <v>15</v>
      </c>
      <c r="P11" s="80"/>
    </row>
    <row r="12" spans="1:16" ht="27" customHeight="1" thickBot="1">
      <c r="A12" s="505"/>
      <c r="B12" s="508"/>
      <c r="C12" s="508"/>
      <c r="D12" s="75" t="s">
        <v>29</v>
      </c>
      <c r="E12" s="80">
        <v>10</v>
      </c>
      <c r="F12" s="80">
        <v>0</v>
      </c>
      <c r="G12" s="80"/>
      <c r="J12" s="505"/>
      <c r="K12" s="508"/>
      <c r="L12" s="508"/>
      <c r="M12" s="75" t="s">
        <v>29</v>
      </c>
      <c r="N12" s="80">
        <v>10</v>
      </c>
      <c r="O12" s="80">
        <v>0</v>
      </c>
      <c r="P12" s="80"/>
    </row>
    <row r="13" spans="1:16" ht="64.5" thickBot="1">
      <c r="A13" s="505"/>
      <c r="B13" s="508"/>
      <c r="C13" s="508"/>
      <c r="D13" s="75" t="s">
        <v>30</v>
      </c>
      <c r="E13" s="80">
        <v>15</v>
      </c>
      <c r="F13" s="80">
        <v>0</v>
      </c>
      <c r="G13" s="80"/>
      <c r="J13" s="505"/>
      <c r="K13" s="508"/>
      <c r="L13" s="508"/>
      <c r="M13" s="75" t="s">
        <v>30</v>
      </c>
      <c r="N13" s="80">
        <v>15</v>
      </c>
      <c r="O13" s="80">
        <v>0</v>
      </c>
      <c r="P13" s="80"/>
    </row>
    <row r="14" spans="1:16" ht="64.5" thickBot="1">
      <c r="A14" s="505"/>
      <c r="B14" s="508"/>
      <c r="C14" s="508"/>
      <c r="D14" s="75" t="s">
        <v>31</v>
      </c>
      <c r="E14" s="80">
        <v>10</v>
      </c>
      <c r="F14" s="80">
        <v>0</v>
      </c>
      <c r="G14" s="80"/>
      <c r="J14" s="505"/>
      <c r="K14" s="508"/>
      <c r="L14" s="508"/>
      <c r="M14" s="75" t="s">
        <v>31</v>
      </c>
      <c r="N14" s="80">
        <v>10</v>
      </c>
      <c r="O14" s="80">
        <v>0</v>
      </c>
      <c r="P14" s="80"/>
    </row>
    <row r="15" spans="1:16" ht="77.25" thickBot="1">
      <c r="A15" s="505"/>
      <c r="B15" s="508"/>
      <c r="C15" s="508"/>
      <c r="D15" s="75" t="s">
        <v>32</v>
      </c>
      <c r="E15" s="80">
        <v>30</v>
      </c>
      <c r="F15" s="80"/>
      <c r="G15" s="80"/>
      <c r="J15" s="505"/>
      <c r="K15" s="508"/>
      <c r="L15" s="508"/>
      <c r="M15" s="75" t="s">
        <v>32</v>
      </c>
      <c r="N15" s="80">
        <v>30</v>
      </c>
      <c r="O15" s="80"/>
      <c r="P15" s="80"/>
    </row>
    <row r="16" spans="1:16" ht="13.5" thickBot="1">
      <c r="A16" s="506"/>
      <c r="B16" s="509"/>
      <c r="C16" s="509"/>
      <c r="D16" s="76" t="s">
        <v>33</v>
      </c>
      <c r="E16" s="79">
        <v>85</v>
      </c>
      <c r="F16" s="79">
        <v>15</v>
      </c>
      <c r="G16" s="79"/>
      <c r="J16" s="506"/>
      <c r="K16" s="509"/>
      <c r="L16" s="509"/>
      <c r="M16" s="76" t="s">
        <v>33</v>
      </c>
      <c r="N16" s="79">
        <v>85</v>
      </c>
      <c r="O16" s="79">
        <v>15</v>
      </c>
      <c r="P16" s="79"/>
    </row>
    <row r="17" spans="1:16">
      <c r="A17" s="71"/>
      <c r="B17" s="77"/>
      <c r="C17" s="77"/>
      <c r="D17" s="78"/>
      <c r="E17" s="71"/>
      <c r="F17" s="71"/>
      <c r="G17" s="71"/>
      <c r="J17" s="285"/>
      <c r="K17" s="77"/>
      <c r="L17" s="77"/>
      <c r="M17" s="78"/>
      <c r="N17" s="285"/>
      <c r="O17" s="285"/>
      <c r="P17" s="285"/>
    </row>
    <row r="18" spans="1:16">
      <c r="A18" s="71"/>
      <c r="B18" s="77"/>
      <c r="C18" s="77"/>
      <c r="D18" s="78"/>
      <c r="E18" s="71"/>
      <c r="F18" s="71"/>
      <c r="G18" s="71"/>
      <c r="J18" s="285"/>
      <c r="K18" s="77"/>
      <c r="L18" s="77"/>
      <c r="M18" s="78"/>
      <c r="N18" s="285"/>
      <c r="O18" s="285"/>
      <c r="P18" s="285"/>
    </row>
    <row r="19" spans="1:16">
      <c r="A19" s="72"/>
      <c r="B19" s="72"/>
      <c r="C19" s="72"/>
      <c r="D19" s="72"/>
      <c r="E19" s="72"/>
      <c r="F19" s="72"/>
      <c r="G19" s="72"/>
    </row>
    <row r="20" spans="1:16" ht="15.75" customHeight="1">
      <c r="A20" s="474"/>
      <c r="B20" s="474"/>
      <c r="C20" s="318" t="s">
        <v>34</v>
      </c>
      <c r="D20" s="318"/>
      <c r="E20" s="318"/>
      <c r="F20" s="322" t="s">
        <v>227</v>
      </c>
      <c r="G20" s="322"/>
      <c r="J20" s="474"/>
      <c r="K20" s="474"/>
      <c r="L20" s="318" t="s">
        <v>34</v>
      </c>
      <c r="M20" s="318"/>
      <c r="N20" s="318"/>
      <c r="O20" s="322" t="s">
        <v>227</v>
      </c>
      <c r="P20" s="322"/>
    </row>
    <row r="21" spans="1:16" ht="15.75" customHeight="1">
      <c r="A21" s="474"/>
      <c r="B21" s="474"/>
      <c r="C21" s="318"/>
      <c r="D21" s="318"/>
      <c r="E21" s="318"/>
      <c r="F21" s="322" t="s">
        <v>228</v>
      </c>
      <c r="G21" s="322"/>
      <c r="J21" s="474"/>
      <c r="K21" s="474"/>
      <c r="L21" s="318"/>
      <c r="M21" s="318"/>
      <c r="N21" s="318"/>
      <c r="O21" s="322" t="s">
        <v>228</v>
      </c>
      <c r="P21" s="322"/>
    </row>
    <row r="22" spans="1:16" ht="15.75" customHeight="1">
      <c r="A22" s="474"/>
      <c r="B22" s="474"/>
      <c r="C22" s="318"/>
      <c r="D22" s="318"/>
      <c r="E22" s="318"/>
      <c r="F22" s="481" t="s">
        <v>316</v>
      </c>
      <c r="G22" s="482"/>
      <c r="J22" s="474"/>
      <c r="K22" s="474"/>
      <c r="L22" s="318"/>
      <c r="M22" s="318"/>
      <c r="N22" s="318"/>
      <c r="O22" s="481" t="s">
        <v>316</v>
      </c>
      <c r="P22" s="482"/>
    </row>
    <row r="23" spans="1:16" ht="13.5" thickBot="1">
      <c r="A23" s="71"/>
      <c r="B23" s="77"/>
      <c r="C23" s="77"/>
      <c r="D23" s="78"/>
      <c r="E23" s="71"/>
      <c r="F23" s="71"/>
      <c r="G23" s="71"/>
      <c r="J23" s="285"/>
      <c r="K23" s="77"/>
      <c r="L23" s="77"/>
      <c r="M23" s="78"/>
      <c r="N23" s="285"/>
      <c r="O23" s="285"/>
      <c r="P23" s="285"/>
    </row>
    <row r="24" spans="1:16" ht="13.5" thickBot="1">
      <c r="A24" s="499" t="s">
        <v>16</v>
      </c>
      <c r="B24" s="502" t="s">
        <v>17</v>
      </c>
      <c r="C24" s="503"/>
      <c r="D24" s="499" t="s">
        <v>18</v>
      </c>
      <c r="E24" s="502" t="s">
        <v>266</v>
      </c>
      <c r="F24" s="503"/>
      <c r="G24" s="504" t="s">
        <v>19</v>
      </c>
      <c r="J24" s="499" t="s">
        <v>16</v>
      </c>
      <c r="K24" s="502" t="s">
        <v>17</v>
      </c>
      <c r="L24" s="503"/>
      <c r="M24" s="499" t="s">
        <v>18</v>
      </c>
      <c r="N24" s="502" t="s">
        <v>266</v>
      </c>
      <c r="O24" s="503"/>
      <c r="P24" s="504" t="s">
        <v>19</v>
      </c>
    </row>
    <row r="25" spans="1:16">
      <c r="A25" s="500"/>
      <c r="B25" s="73" t="s">
        <v>20</v>
      </c>
      <c r="C25" s="73" t="s">
        <v>22</v>
      </c>
      <c r="D25" s="500"/>
      <c r="E25" s="499" t="s">
        <v>24</v>
      </c>
      <c r="F25" s="499" t="s">
        <v>25</v>
      </c>
      <c r="G25" s="505"/>
      <c r="J25" s="500"/>
      <c r="K25" s="73" t="s">
        <v>20</v>
      </c>
      <c r="L25" s="73" t="s">
        <v>22</v>
      </c>
      <c r="M25" s="500"/>
      <c r="N25" s="499" t="s">
        <v>24</v>
      </c>
      <c r="O25" s="499" t="s">
        <v>25</v>
      </c>
      <c r="P25" s="505"/>
    </row>
    <row r="26" spans="1:16" ht="51.75" thickBot="1">
      <c r="A26" s="501"/>
      <c r="B26" s="75" t="s">
        <v>21</v>
      </c>
      <c r="C26" s="75" t="s">
        <v>23</v>
      </c>
      <c r="D26" s="501"/>
      <c r="E26" s="501"/>
      <c r="F26" s="501"/>
      <c r="G26" s="506"/>
      <c r="J26" s="501"/>
      <c r="K26" s="75" t="s">
        <v>21</v>
      </c>
      <c r="L26" s="75" t="s">
        <v>23</v>
      </c>
      <c r="M26" s="501"/>
      <c r="N26" s="501"/>
      <c r="O26" s="501"/>
      <c r="P26" s="506"/>
    </row>
    <row r="27" spans="1:16" ht="59.25" customHeight="1" thickBot="1">
      <c r="A27" s="504" t="s">
        <v>392</v>
      </c>
      <c r="B27" s="507" t="s">
        <v>267</v>
      </c>
      <c r="C27" s="507"/>
      <c r="D27" s="75" t="s">
        <v>26</v>
      </c>
      <c r="E27" s="80">
        <v>15</v>
      </c>
      <c r="F27" s="80">
        <v>0</v>
      </c>
      <c r="G27" s="80"/>
      <c r="J27" s="504" t="s">
        <v>416</v>
      </c>
      <c r="K27" s="507" t="s">
        <v>267</v>
      </c>
      <c r="L27" s="507"/>
      <c r="M27" s="75" t="s">
        <v>26</v>
      </c>
      <c r="N27" s="80">
        <v>15</v>
      </c>
      <c r="O27" s="80">
        <v>0</v>
      </c>
      <c r="P27" s="80"/>
    </row>
    <row r="28" spans="1:16" ht="47.25" customHeight="1">
      <c r="A28" s="505"/>
      <c r="B28" s="508"/>
      <c r="C28" s="508"/>
      <c r="D28" s="507" t="s">
        <v>27</v>
      </c>
      <c r="E28" s="510">
        <v>5</v>
      </c>
      <c r="F28" s="510">
        <v>0</v>
      </c>
      <c r="G28" s="510"/>
      <c r="J28" s="505"/>
      <c r="K28" s="508"/>
      <c r="L28" s="508"/>
      <c r="M28" s="507" t="s">
        <v>27</v>
      </c>
      <c r="N28" s="510">
        <v>5</v>
      </c>
      <c r="O28" s="510">
        <v>0</v>
      </c>
      <c r="P28" s="510"/>
    </row>
    <row r="29" spans="1:16" ht="24" customHeight="1" thickBot="1">
      <c r="A29" s="505"/>
      <c r="B29" s="508"/>
      <c r="C29" s="508"/>
      <c r="D29" s="509"/>
      <c r="E29" s="511"/>
      <c r="F29" s="511"/>
      <c r="G29" s="511"/>
      <c r="J29" s="505"/>
      <c r="K29" s="508"/>
      <c r="L29" s="508"/>
      <c r="M29" s="509"/>
      <c r="N29" s="511"/>
      <c r="O29" s="511"/>
      <c r="P29" s="511"/>
    </row>
    <row r="30" spans="1:16" ht="25.5" customHeight="1" thickBot="1">
      <c r="A30" s="505"/>
      <c r="B30" s="508"/>
      <c r="C30" s="508"/>
      <c r="D30" s="75" t="s">
        <v>28</v>
      </c>
      <c r="E30" s="80">
        <v>0</v>
      </c>
      <c r="F30" s="80">
        <v>15</v>
      </c>
      <c r="G30" s="80"/>
      <c r="J30" s="505"/>
      <c r="K30" s="508"/>
      <c r="L30" s="508"/>
      <c r="M30" s="75" t="s">
        <v>28</v>
      </c>
      <c r="N30" s="80">
        <v>0</v>
      </c>
      <c r="O30" s="80">
        <v>15</v>
      </c>
      <c r="P30" s="80"/>
    </row>
    <row r="31" spans="1:16" ht="36" customHeight="1" thickBot="1">
      <c r="A31" s="505"/>
      <c r="B31" s="508"/>
      <c r="C31" s="508"/>
      <c r="D31" s="75" t="s">
        <v>29</v>
      </c>
      <c r="E31" s="80">
        <v>10</v>
      </c>
      <c r="F31" s="80">
        <v>0</v>
      </c>
      <c r="G31" s="80"/>
      <c r="J31" s="505"/>
      <c r="K31" s="508"/>
      <c r="L31" s="508"/>
      <c r="M31" s="75" t="s">
        <v>29</v>
      </c>
      <c r="N31" s="80">
        <v>10</v>
      </c>
      <c r="O31" s="80">
        <v>0</v>
      </c>
      <c r="P31" s="80"/>
    </row>
    <row r="32" spans="1:16" ht="64.5" thickBot="1">
      <c r="A32" s="505"/>
      <c r="B32" s="508"/>
      <c r="C32" s="508"/>
      <c r="D32" s="75" t="s">
        <v>30</v>
      </c>
      <c r="E32" s="80">
        <v>15</v>
      </c>
      <c r="F32" s="80">
        <v>0</v>
      </c>
      <c r="G32" s="80"/>
      <c r="J32" s="505"/>
      <c r="K32" s="508"/>
      <c r="L32" s="508"/>
      <c r="M32" s="75" t="s">
        <v>30</v>
      </c>
      <c r="N32" s="80">
        <v>15</v>
      </c>
      <c r="O32" s="80">
        <v>0</v>
      </c>
      <c r="P32" s="80"/>
    </row>
    <row r="33" spans="1:16" ht="64.5" thickBot="1">
      <c r="A33" s="505"/>
      <c r="B33" s="508"/>
      <c r="C33" s="508"/>
      <c r="D33" s="75" t="s">
        <v>31</v>
      </c>
      <c r="E33" s="80">
        <v>10</v>
      </c>
      <c r="F33" s="80">
        <v>0</v>
      </c>
      <c r="G33" s="80"/>
      <c r="J33" s="505"/>
      <c r="K33" s="508"/>
      <c r="L33" s="508"/>
      <c r="M33" s="75" t="s">
        <v>31</v>
      </c>
      <c r="N33" s="80">
        <v>10</v>
      </c>
      <c r="O33" s="80">
        <v>0</v>
      </c>
      <c r="P33" s="80"/>
    </row>
    <row r="34" spans="1:16" ht="77.25" thickBot="1">
      <c r="A34" s="505"/>
      <c r="B34" s="508"/>
      <c r="C34" s="508"/>
      <c r="D34" s="75" t="s">
        <v>32</v>
      </c>
      <c r="E34" s="80">
        <v>30</v>
      </c>
      <c r="F34" s="80">
        <v>0</v>
      </c>
      <c r="G34" s="80"/>
      <c r="J34" s="505"/>
      <c r="K34" s="508"/>
      <c r="L34" s="508"/>
      <c r="M34" s="75" t="s">
        <v>32</v>
      </c>
      <c r="N34" s="80">
        <v>30</v>
      </c>
      <c r="O34" s="80">
        <v>0</v>
      </c>
      <c r="P34" s="80"/>
    </row>
    <row r="35" spans="1:16" ht="13.5" thickBot="1">
      <c r="A35" s="506"/>
      <c r="B35" s="509"/>
      <c r="C35" s="509"/>
      <c r="D35" s="76" t="s">
        <v>33</v>
      </c>
      <c r="E35" s="79">
        <v>85</v>
      </c>
      <c r="F35" s="79">
        <v>15</v>
      </c>
      <c r="G35" s="79"/>
      <c r="J35" s="506"/>
      <c r="K35" s="509"/>
      <c r="L35" s="509"/>
      <c r="M35" s="76" t="s">
        <v>33</v>
      </c>
      <c r="N35" s="79">
        <v>85</v>
      </c>
      <c r="O35" s="79">
        <v>15</v>
      </c>
      <c r="P35" s="79"/>
    </row>
    <row r="36" spans="1:16">
      <c r="A36" s="72"/>
      <c r="B36" s="72"/>
      <c r="C36" s="72"/>
      <c r="D36" s="72"/>
      <c r="E36" s="72"/>
      <c r="F36" s="72"/>
      <c r="G36" s="72"/>
      <c r="J36" s="72"/>
      <c r="K36" s="72"/>
      <c r="L36" s="72"/>
      <c r="M36" s="72"/>
      <c r="N36" s="72"/>
      <c r="O36" s="72"/>
      <c r="P36" s="72"/>
    </row>
    <row r="37" spans="1:16" ht="13.5" thickBot="1">
      <c r="A37" s="72"/>
      <c r="B37" s="72"/>
      <c r="C37" s="72"/>
      <c r="D37" s="72"/>
      <c r="E37" s="72"/>
      <c r="F37" s="72"/>
      <c r="G37" s="72"/>
    </row>
    <row r="38" spans="1:16">
      <c r="A38" s="451" t="s">
        <v>187</v>
      </c>
      <c r="B38" s="452"/>
      <c r="C38" s="453"/>
      <c r="D38" s="475" t="s">
        <v>188</v>
      </c>
      <c r="E38" s="476"/>
      <c r="F38" s="476"/>
      <c r="G38" s="477"/>
    </row>
    <row r="39" spans="1:16">
      <c r="A39" s="454"/>
      <c r="B39" s="455"/>
      <c r="C39" s="456"/>
      <c r="D39" s="478" t="s">
        <v>189</v>
      </c>
      <c r="E39" s="479"/>
      <c r="F39" s="479"/>
      <c r="G39" s="480"/>
    </row>
    <row r="40" spans="1:16">
      <c r="A40" s="454"/>
      <c r="B40" s="455"/>
      <c r="C40" s="456"/>
      <c r="D40" s="478" t="s">
        <v>190</v>
      </c>
      <c r="E40" s="479"/>
      <c r="F40" s="479"/>
      <c r="G40" s="480"/>
    </row>
    <row r="41" spans="1:16">
      <c r="A41" s="439" t="s">
        <v>191</v>
      </c>
      <c r="B41" s="440"/>
      <c r="C41" s="441"/>
      <c r="D41" s="445">
        <v>0</v>
      </c>
      <c r="E41" s="446"/>
      <c r="F41" s="446"/>
      <c r="G41" s="447"/>
    </row>
    <row r="42" spans="1:16">
      <c r="A42" s="439" t="s">
        <v>192</v>
      </c>
      <c r="B42" s="440"/>
      <c r="C42" s="441"/>
      <c r="D42" s="445">
        <v>1</v>
      </c>
      <c r="E42" s="446"/>
      <c r="F42" s="446"/>
      <c r="G42" s="447"/>
    </row>
    <row r="43" spans="1:16" ht="13.5" thickBot="1">
      <c r="A43" s="442" t="s">
        <v>193</v>
      </c>
      <c r="B43" s="443"/>
      <c r="C43" s="444"/>
      <c r="D43" s="448">
        <v>2</v>
      </c>
      <c r="E43" s="449"/>
      <c r="F43" s="449"/>
      <c r="G43" s="450"/>
    </row>
    <row r="44" spans="1:16">
      <c r="A44" s="72"/>
      <c r="B44" s="72"/>
      <c r="C44" s="72"/>
      <c r="D44" s="72"/>
      <c r="E44" s="72"/>
      <c r="F44" s="72"/>
      <c r="G44" s="72"/>
    </row>
    <row r="45" spans="1:16">
      <c r="A45" s="332" t="s">
        <v>285</v>
      </c>
      <c r="B45" s="332"/>
      <c r="C45" s="332"/>
      <c r="D45" s="332"/>
      <c r="E45" s="332"/>
      <c r="F45" s="332"/>
      <c r="G45" s="332"/>
    </row>
  </sheetData>
  <mergeCells count="87">
    <mergeCell ref="A42:C42"/>
    <mergeCell ref="D42:G42"/>
    <mergeCell ref="A43:C43"/>
    <mergeCell ref="D43:G43"/>
    <mergeCell ref="A45:G45"/>
    <mergeCell ref="A41:C41"/>
    <mergeCell ref="D41:G41"/>
    <mergeCell ref="A27:A35"/>
    <mergeCell ref="B27:B35"/>
    <mergeCell ref="C27:C35"/>
    <mergeCell ref="D28:D29"/>
    <mergeCell ref="E28:E29"/>
    <mergeCell ref="F28:F29"/>
    <mergeCell ref="G28:G29"/>
    <mergeCell ref="A38:C40"/>
    <mergeCell ref="D38:G38"/>
    <mergeCell ref="D39:G39"/>
    <mergeCell ref="D40:G40"/>
    <mergeCell ref="A24:A26"/>
    <mergeCell ref="B24:C24"/>
    <mergeCell ref="D24:D26"/>
    <mergeCell ref="E24:F24"/>
    <mergeCell ref="G24:G26"/>
    <mergeCell ref="E25:E26"/>
    <mergeCell ref="F25:F26"/>
    <mergeCell ref="G9:G10"/>
    <mergeCell ref="A20:B22"/>
    <mergeCell ref="C20:E22"/>
    <mergeCell ref="F20:G20"/>
    <mergeCell ref="F21:G21"/>
    <mergeCell ref="F22:G22"/>
    <mergeCell ref="A8:A16"/>
    <mergeCell ref="B8:B16"/>
    <mergeCell ref="C8:C16"/>
    <mergeCell ref="D9:D10"/>
    <mergeCell ref="E9:E10"/>
    <mergeCell ref="F9:F10"/>
    <mergeCell ref="A5:A7"/>
    <mergeCell ref="B5:C5"/>
    <mergeCell ref="D5:D7"/>
    <mergeCell ref="E5:F5"/>
    <mergeCell ref="G5:G7"/>
    <mergeCell ref="E6:E7"/>
    <mergeCell ref="F6:F7"/>
    <mergeCell ref="A1:B3"/>
    <mergeCell ref="C1:E3"/>
    <mergeCell ref="F1:G1"/>
    <mergeCell ref="F2:G2"/>
    <mergeCell ref="F3:G3"/>
    <mergeCell ref="J1:K3"/>
    <mergeCell ref="L1:N3"/>
    <mergeCell ref="O1:P1"/>
    <mergeCell ref="O2:P2"/>
    <mergeCell ref="O3:P3"/>
    <mergeCell ref="J5:J7"/>
    <mergeCell ref="K5:L5"/>
    <mergeCell ref="M5:M7"/>
    <mergeCell ref="N5:O5"/>
    <mergeCell ref="P5:P7"/>
    <mergeCell ref="N6:N7"/>
    <mergeCell ref="O6:O7"/>
    <mergeCell ref="O9:O10"/>
    <mergeCell ref="P9:P10"/>
    <mergeCell ref="J20:K22"/>
    <mergeCell ref="L20:N22"/>
    <mergeCell ref="O20:P20"/>
    <mergeCell ref="O21:P21"/>
    <mergeCell ref="O22:P22"/>
    <mergeCell ref="J8:J16"/>
    <mergeCell ref="K8:K16"/>
    <mergeCell ref="L8:L16"/>
    <mergeCell ref="M9:M10"/>
    <mergeCell ref="N9:N10"/>
    <mergeCell ref="J24:J26"/>
    <mergeCell ref="K24:L24"/>
    <mergeCell ref="M24:M26"/>
    <mergeCell ref="N24:O24"/>
    <mergeCell ref="P24:P26"/>
    <mergeCell ref="N25:N26"/>
    <mergeCell ref="O25:O26"/>
    <mergeCell ref="O28:O29"/>
    <mergeCell ref="P28:P29"/>
    <mergeCell ref="J27:J35"/>
    <mergeCell ref="K27:K35"/>
    <mergeCell ref="L27:L35"/>
    <mergeCell ref="M28:M29"/>
    <mergeCell ref="N28:N2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64"/>
  <sheetViews>
    <sheetView topLeftCell="A34" workbookViewId="0">
      <selection activeCell="I50" sqref="I50"/>
    </sheetView>
  </sheetViews>
  <sheetFormatPr baseColWidth="10" defaultRowHeight="12.75"/>
  <cols>
    <col min="1" max="3" width="13.42578125" customWidth="1"/>
    <col min="4" max="4" width="22.42578125" customWidth="1"/>
    <col min="7" max="7" width="21.140625" customWidth="1"/>
  </cols>
  <sheetData>
    <row r="1" spans="1:9" ht="15.75" customHeight="1">
      <c r="A1" s="474"/>
      <c r="B1" s="474"/>
      <c r="C1" s="318" t="s">
        <v>34</v>
      </c>
      <c r="D1" s="318"/>
      <c r="E1" s="318"/>
      <c r="F1" s="322" t="s">
        <v>227</v>
      </c>
      <c r="G1" s="322"/>
    </row>
    <row r="2" spans="1:9" ht="15.75" customHeight="1">
      <c r="A2" s="474"/>
      <c r="B2" s="474"/>
      <c r="C2" s="318"/>
      <c r="D2" s="318"/>
      <c r="E2" s="318"/>
      <c r="F2" s="322" t="s">
        <v>228</v>
      </c>
      <c r="G2" s="322"/>
    </row>
    <row r="3" spans="1:9" ht="15.75" customHeight="1">
      <c r="A3" s="474"/>
      <c r="B3" s="474"/>
      <c r="C3" s="318"/>
      <c r="D3" s="318"/>
      <c r="E3" s="318"/>
      <c r="F3" s="481" t="s">
        <v>316</v>
      </c>
      <c r="G3" s="482"/>
    </row>
    <row r="4" spans="1:9" ht="13.5" thickBot="1">
      <c r="A4" s="72"/>
      <c r="B4" s="72"/>
      <c r="C4" s="72"/>
      <c r="D4" s="72"/>
      <c r="E4" s="72"/>
      <c r="F4" s="72"/>
      <c r="G4" s="72"/>
    </row>
    <row r="5" spans="1:9" ht="13.5" thickBot="1">
      <c r="A5" s="499" t="s">
        <v>16</v>
      </c>
      <c r="B5" s="502" t="s">
        <v>17</v>
      </c>
      <c r="C5" s="503"/>
      <c r="D5" s="499" t="s">
        <v>18</v>
      </c>
      <c r="E5" s="502" t="s">
        <v>266</v>
      </c>
      <c r="F5" s="503"/>
      <c r="G5" s="504" t="s">
        <v>19</v>
      </c>
    </row>
    <row r="6" spans="1:9">
      <c r="A6" s="500"/>
      <c r="B6" s="73" t="s">
        <v>20</v>
      </c>
      <c r="C6" s="73" t="s">
        <v>22</v>
      </c>
      <c r="D6" s="500"/>
      <c r="E6" s="499" t="s">
        <v>24</v>
      </c>
      <c r="F6" s="499" t="s">
        <v>25</v>
      </c>
      <c r="G6" s="505"/>
    </row>
    <row r="7" spans="1:9" ht="51.75" thickBot="1">
      <c r="A7" s="501"/>
      <c r="B7" s="75" t="s">
        <v>21</v>
      </c>
      <c r="C7" s="75" t="s">
        <v>23</v>
      </c>
      <c r="D7" s="501"/>
      <c r="E7" s="501"/>
      <c r="F7" s="501"/>
      <c r="G7" s="506"/>
      <c r="I7" s="86"/>
    </row>
    <row r="8" spans="1:9" ht="51.75" thickBot="1">
      <c r="A8" s="504" t="s">
        <v>343</v>
      </c>
      <c r="B8" s="507" t="s">
        <v>267</v>
      </c>
      <c r="C8" s="507"/>
      <c r="D8" s="74" t="s">
        <v>26</v>
      </c>
      <c r="E8" s="82">
        <v>15</v>
      </c>
      <c r="F8" s="82">
        <v>0</v>
      </c>
      <c r="G8" s="82"/>
      <c r="I8" s="86"/>
    </row>
    <row r="9" spans="1:9" ht="45.75" customHeight="1">
      <c r="A9" s="505"/>
      <c r="B9" s="508"/>
      <c r="C9" s="508"/>
      <c r="D9" s="507" t="s">
        <v>27</v>
      </c>
      <c r="E9" s="510">
        <v>5</v>
      </c>
      <c r="F9" s="510">
        <v>0</v>
      </c>
      <c r="G9" s="510"/>
      <c r="I9" s="86"/>
    </row>
    <row r="10" spans="1:9" ht="19.5" customHeight="1" thickBot="1">
      <c r="A10" s="505"/>
      <c r="B10" s="508"/>
      <c r="C10" s="508"/>
      <c r="D10" s="509"/>
      <c r="E10" s="511"/>
      <c r="F10" s="511"/>
      <c r="G10" s="511"/>
    </row>
    <row r="11" spans="1:9" ht="24" customHeight="1" thickBot="1">
      <c r="A11" s="505"/>
      <c r="B11" s="508"/>
      <c r="C11" s="508"/>
      <c r="D11" s="75" t="s">
        <v>28</v>
      </c>
      <c r="E11" s="80">
        <v>0</v>
      </c>
      <c r="F11" s="80">
        <v>15</v>
      </c>
      <c r="G11" s="80"/>
    </row>
    <row r="12" spans="1:9" ht="36.75" customHeight="1" thickBot="1">
      <c r="A12" s="505"/>
      <c r="B12" s="508"/>
      <c r="C12" s="508"/>
      <c r="D12" s="75" t="s">
        <v>29</v>
      </c>
      <c r="E12" s="80">
        <v>10</v>
      </c>
      <c r="F12" s="80">
        <v>0</v>
      </c>
      <c r="G12" s="80"/>
    </row>
    <row r="13" spans="1:9" ht="51.75" thickBot="1">
      <c r="A13" s="505"/>
      <c r="B13" s="508"/>
      <c r="C13" s="508"/>
      <c r="D13" s="75" t="s">
        <v>30</v>
      </c>
      <c r="E13" s="80">
        <v>15</v>
      </c>
      <c r="F13" s="80">
        <v>0</v>
      </c>
      <c r="G13" s="80"/>
    </row>
    <row r="14" spans="1:9" ht="51.75" thickBot="1">
      <c r="A14" s="505"/>
      <c r="B14" s="508"/>
      <c r="C14" s="508"/>
      <c r="D14" s="75" t="s">
        <v>31</v>
      </c>
      <c r="E14" s="80">
        <v>10</v>
      </c>
      <c r="F14" s="80">
        <v>0</v>
      </c>
      <c r="G14" s="80"/>
    </row>
    <row r="15" spans="1:9" ht="39" thickBot="1">
      <c r="A15" s="505"/>
      <c r="B15" s="508"/>
      <c r="C15" s="508"/>
      <c r="D15" s="75" t="s">
        <v>32</v>
      </c>
      <c r="E15" s="80">
        <v>30</v>
      </c>
      <c r="F15" s="80">
        <v>0</v>
      </c>
      <c r="G15" s="80"/>
    </row>
    <row r="16" spans="1:9" ht="13.5" thickBot="1">
      <c r="A16" s="506"/>
      <c r="B16" s="509"/>
      <c r="C16" s="509"/>
      <c r="D16" s="76" t="s">
        <v>33</v>
      </c>
      <c r="E16" s="79">
        <v>85</v>
      </c>
      <c r="F16" s="79">
        <v>15</v>
      </c>
      <c r="G16" s="79"/>
    </row>
    <row r="17" spans="1:7">
      <c r="A17" s="71"/>
      <c r="B17" s="77"/>
      <c r="C17" s="77"/>
      <c r="D17" s="78"/>
      <c r="E17" s="71"/>
      <c r="F17" s="71"/>
      <c r="G17" s="71"/>
    </row>
    <row r="18" spans="1:7">
      <c r="A18" s="71"/>
      <c r="B18" s="77"/>
      <c r="C18" s="77"/>
      <c r="D18" s="78"/>
      <c r="E18" s="71"/>
      <c r="F18" s="71"/>
      <c r="G18" s="71"/>
    </row>
    <row r="19" spans="1:7">
      <c r="A19" s="71"/>
      <c r="B19" s="77"/>
      <c r="C19" s="77"/>
      <c r="D19" s="78"/>
      <c r="E19" s="71"/>
      <c r="F19" s="71"/>
      <c r="G19" s="71"/>
    </row>
    <row r="20" spans="1:7" ht="15.75" customHeight="1">
      <c r="A20" s="474"/>
      <c r="B20" s="474"/>
      <c r="C20" s="318" t="s">
        <v>34</v>
      </c>
      <c r="D20" s="318"/>
      <c r="E20" s="318"/>
      <c r="F20" s="322" t="s">
        <v>227</v>
      </c>
      <c r="G20" s="322"/>
    </row>
    <row r="21" spans="1:7" ht="15.75" customHeight="1">
      <c r="A21" s="474"/>
      <c r="B21" s="474"/>
      <c r="C21" s="318"/>
      <c r="D21" s="318"/>
      <c r="E21" s="318"/>
      <c r="F21" s="322" t="s">
        <v>228</v>
      </c>
      <c r="G21" s="322"/>
    </row>
    <row r="22" spans="1:7" ht="15.75" customHeight="1">
      <c r="A22" s="474"/>
      <c r="B22" s="474"/>
      <c r="C22" s="318"/>
      <c r="D22" s="318"/>
      <c r="E22" s="318"/>
      <c r="F22" s="481" t="s">
        <v>316</v>
      </c>
      <c r="G22" s="482"/>
    </row>
    <row r="23" spans="1:7" ht="13.5" thickBot="1">
      <c r="A23" s="71"/>
      <c r="B23" s="77"/>
      <c r="C23" s="77"/>
      <c r="D23" s="78"/>
      <c r="E23" s="71"/>
      <c r="F23" s="71"/>
      <c r="G23" s="71"/>
    </row>
    <row r="24" spans="1:7" ht="13.5" thickBot="1">
      <c r="A24" s="499" t="s">
        <v>16</v>
      </c>
      <c r="B24" s="502" t="s">
        <v>17</v>
      </c>
      <c r="C24" s="503"/>
      <c r="D24" s="499" t="s">
        <v>18</v>
      </c>
      <c r="E24" s="502" t="s">
        <v>266</v>
      </c>
      <c r="F24" s="503"/>
      <c r="G24" s="504" t="s">
        <v>19</v>
      </c>
    </row>
    <row r="25" spans="1:7">
      <c r="A25" s="500"/>
      <c r="B25" s="73" t="s">
        <v>20</v>
      </c>
      <c r="C25" s="73" t="s">
        <v>22</v>
      </c>
      <c r="D25" s="500"/>
      <c r="E25" s="499" t="s">
        <v>24</v>
      </c>
      <c r="F25" s="499" t="s">
        <v>25</v>
      </c>
      <c r="G25" s="505"/>
    </row>
    <row r="26" spans="1:7" ht="51.75" thickBot="1">
      <c r="A26" s="501"/>
      <c r="B26" s="75" t="s">
        <v>21</v>
      </c>
      <c r="C26" s="75" t="s">
        <v>23</v>
      </c>
      <c r="D26" s="501"/>
      <c r="E26" s="501"/>
      <c r="F26" s="501"/>
      <c r="G26" s="506"/>
    </row>
    <row r="27" spans="1:7" ht="51.75" thickBot="1">
      <c r="A27" s="504" t="s">
        <v>396</v>
      </c>
      <c r="B27" s="507" t="s">
        <v>267</v>
      </c>
      <c r="C27" s="507"/>
      <c r="D27" s="75" t="s">
        <v>26</v>
      </c>
      <c r="E27" s="80">
        <v>15</v>
      </c>
      <c r="F27" s="80">
        <v>0</v>
      </c>
      <c r="G27" s="82"/>
    </row>
    <row r="28" spans="1:7">
      <c r="A28" s="505"/>
      <c r="B28" s="508"/>
      <c r="C28" s="508"/>
      <c r="D28" s="507" t="s">
        <v>27</v>
      </c>
      <c r="E28" s="510">
        <v>5</v>
      </c>
      <c r="F28" s="510">
        <v>0</v>
      </c>
      <c r="G28" s="510"/>
    </row>
    <row r="29" spans="1:7" ht="13.5" thickBot="1">
      <c r="A29" s="505"/>
      <c r="B29" s="508"/>
      <c r="C29" s="508"/>
      <c r="D29" s="509"/>
      <c r="E29" s="511"/>
      <c r="F29" s="511"/>
      <c r="G29" s="511"/>
    </row>
    <row r="30" spans="1:7" ht="21" customHeight="1" thickBot="1">
      <c r="A30" s="505"/>
      <c r="B30" s="508"/>
      <c r="C30" s="508"/>
      <c r="D30" s="75" t="s">
        <v>28</v>
      </c>
      <c r="E30" s="80">
        <v>15</v>
      </c>
      <c r="F30" s="80">
        <v>0</v>
      </c>
      <c r="G30" s="80"/>
    </row>
    <row r="31" spans="1:7" ht="19.5" customHeight="1" thickBot="1">
      <c r="A31" s="505"/>
      <c r="B31" s="508"/>
      <c r="C31" s="508"/>
      <c r="D31" s="75" t="s">
        <v>29</v>
      </c>
      <c r="E31" s="80">
        <v>10</v>
      </c>
      <c r="F31" s="80">
        <v>0</v>
      </c>
      <c r="G31" s="80"/>
    </row>
    <row r="32" spans="1:7" ht="51.75" thickBot="1">
      <c r="A32" s="505"/>
      <c r="B32" s="508"/>
      <c r="C32" s="508"/>
      <c r="D32" s="75" t="s">
        <v>30</v>
      </c>
      <c r="E32" s="80">
        <v>15</v>
      </c>
      <c r="F32" s="80">
        <v>0</v>
      </c>
      <c r="G32" s="80"/>
    </row>
    <row r="33" spans="1:7" ht="51.75" thickBot="1">
      <c r="A33" s="505"/>
      <c r="B33" s="508"/>
      <c r="C33" s="508"/>
      <c r="D33" s="75" t="s">
        <v>31</v>
      </c>
      <c r="E33" s="80">
        <v>10</v>
      </c>
      <c r="F33" s="80">
        <v>0</v>
      </c>
      <c r="G33" s="80"/>
    </row>
    <row r="34" spans="1:7" ht="39" thickBot="1">
      <c r="A34" s="505"/>
      <c r="B34" s="508"/>
      <c r="C34" s="508"/>
      <c r="D34" s="75" t="s">
        <v>32</v>
      </c>
      <c r="E34" s="80">
        <v>30</v>
      </c>
      <c r="F34" s="80"/>
      <c r="G34" s="80"/>
    </row>
    <row r="35" spans="1:7" ht="13.5" thickBot="1">
      <c r="A35" s="506"/>
      <c r="B35" s="509"/>
      <c r="C35" s="509"/>
      <c r="D35" s="76" t="s">
        <v>33</v>
      </c>
      <c r="E35" s="79">
        <v>100</v>
      </c>
      <c r="F35" s="79">
        <v>0</v>
      </c>
      <c r="G35" s="79"/>
    </row>
    <row r="36" spans="1:7">
      <c r="A36" s="71"/>
      <c r="B36" s="77"/>
      <c r="C36" s="77"/>
      <c r="D36" s="78"/>
      <c r="E36" s="71"/>
      <c r="F36" s="71"/>
      <c r="G36" s="71"/>
    </row>
    <row r="37" spans="1:7">
      <c r="A37" s="71"/>
      <c r="B37" s="77"/>
      <c r="C37" s="77"/>
      <c r="D37" s="78"/>
      <c r="E37" s="71"/>
      <c r="F37" s="71"/>
      <c r="G37" s="71"/>
    </row>
    <row r="38" spans="1:7">
      <c r="A38" s="72"/>
      <c r="B38" s="72"/>
      <c r="C38" s="72"/>
      <c r="D38" s="72"/>
      <c r="E38" s="72"/>
      <c r="F38" s="72"/>
      <c r="G38" s="72"/>
    </row>
    <row r="39" spans="1:7" ht="15.75" customHeight="1">
      <c r="A39" s="474"/>
      <c r="B39" s="474"/>
      <c r="C39" s="318" t="s">
        <v>34</v>
      </c>
      <c r="D39" s="318"/>
      <c r="E39" s="318"/>
      <c r="F39" s="322" t="s">
        <v>227</v>
      </c>
      <c r="G39" s="322"/>
    </row>
    <row r="40" spans="1:7" ht="15.75" customHeight="1">
      <c r="A40" s="474"/>
      <c r="B40" s="474"/>
      <c r="C40" s="318"/>
      <c r="D40" s="318"/>
      <c r="E40" s="318"/>
      <c r="F40" s="322" t="s">
        <v>228</v>
      </c>
      <c r="G40" s="322"/>
    </row>
    <row r="41" spans="1:7" ht="15.75" customHeight="1">
      <c r="A41" s="474"/>
      <c r="B41" s="474"/>
      <c r="C41" s="318"/>
      <c r="D41" s="318"/>
      <c r="E41" s="318"/>
      <c r="F41" s="481" t="s">
        <v>316</v>
      </c>
      <c r="G41" s="482"/>
    </row>
    <row r="42" spans="1:7" ht="13.5" thickBot="1">
      <c r="A42" s="71"/>
      <c r="B42" s="77"/>
      <c r="C42" s="77"/>
      <c r="D42" s="78"/>
      <c r="E42" s="71"/>
      <c r="F42" s="71"/>
      <c r="G42" s="71"/>
    </row>
    <row r="43" spans="1:7" ht="13.5" thickBot="1">
      <c r="A43" s="499" t="s">
        <v>16</v>
      </c>
      <c r="B43" s="502" t="s">
        <v>17</v>
      </c>
      <c r="C43" s="503"/>
      <c r="D43" s="499" t="s">
        <v>18</v>
      </c>
      <c r="E43" s="502" t="s">
        <v>266</v>
      </c>
      <c r="F43" s="503"/>
      <c r="G43" s="504" t="s">
        <v>19</v>
      </c>
    </row>
    <row r="44" spans="1:7">
      <c r="A44" s="500"/>
      <c r="B44" s="73" t="s">
        <v>20</v>
      </c>
      <c r="C44" s="73" t="s">
        <v>22</v>
      </c>
      <c r="D44" s="500"/>
      <c r="E44" s="499" t="s">
        <v>24</v>
      </c>
      <c r="F44" s="499" t="s">
        <v>25</v>
      </c>
      <c r="G44" s="505"/>
    </row>
    <row r="45" spans="1:7" ht="51.75" thickBot="1">
      <c r="A45" s="501"/>
      <c r="B45" s="75" t="s">
        <v>21</v>
      </c>
      <c r="C45" s="75" t="s">
        <v>23</v>
      </c>
      <c r="D45" s="501"/>
      <c r="E45" s="501"/>
      <c r="F45" s="501"/>
      <c r="G45" s="506"/>
    </row>
    <row r="46" spans="1:7" ht="51.75" thickBot="1">
      <c r="A46" s="504" t="s">
        <v>327</v>
      </c>
      <c r="B46" s="507" t="s">
        <v>267</v>
      </c>
      <c r="C46" s="507"/>
      <c r="D46" s="90" t="s">
        <v>26</v>
      </c>
      <c r="E46" s="85">
        <v>15</v>
      </c>
      <c r="F46" s="85">
        <v>0</v>
      </c>
      <c r="G46" s="85"/>
    </row>
    <row r="47" spans="1:7" ht="44.25" customHeight="1">
      <c r="A47" s="505"/>
      <c r="B47" s="508"/>
      <c r="C47" s="508"/>
      <c r="D47" s="524" t="s">
        <v>27</v>
      </c>
      <c r="E47" s="522">
        <v>5</v>
      </c>
      <c r="F47" s="522">
        <v>0</v>
      </c>
      <c r="G47" s="522"/>
    </row>
    <row r="48" spans="1:7" ht="18" customHeight="1" thickBot="1">
      <c r="A48" s="505"/>
      <c r="B48" s="508"/>
      <c r="C48" s="508"/>
      <c r="D48" s="525"/>
      <c r="E48" s="523"/>
      <c r="F48" s="523"/>
      <c r="G48" s="523"/>
    </row>
    <row r="49" spans="1:7" ht="19.5" customHeight="1" thickBot="1">
      <c r="A49" s="505"/>
      <c r="B49" s="508"/>
      <c r="C49" s="508"/>
      <c r="D49" s="90" t="s">
        <v>28</v>
      </c>
      <c r="E49" s="85">
        <v>0</v>
      </c>
      <c r="F49" s="85">
        <v>15</v>
      </c>
      <c r="G49" s="85"/>
    </row>
    <row r="50" spans="1:7" ht="18.75" customHeight="1" thickBot="1">
      <c r="A50" s="505"/>
      <c r="B50" s="508"/>
      <c r="C50" s="508"/>
      <c r="D50" s="90" t="s">
        <v>29</v>
      </c>
      <c r="E50" s="85">
        <v>10</v>
      </c>
      <c r="F50" s="85">
        <v>0</v>
      </c>
      <c r="G50" s="85"/>
    </row>
    <row r="51" spans="1:7" ht="51.75" thickBot="1">
      <c r="A51" s="505"/>
      <c r="B51" s="508"/>
      <c r="C51" s="508"/>
      <c r="D51" s="90" t="s">
        <v>30</v>
      </c>
      <c r="E51" s="85">
        <v>15</v>
      </c>
      <c r="F51" s="85">
        <v>0</v>
      </c>
      <c r="G51" s="85"/>
    </row>
    <row r="52" spans="1:7" ht="51.75" thickBot="1">
      <c r="A52" s="505"/>
      <c r="B52" s="508"/>
      <c r="C52" s="508"/>
      <c r="D52" s="90" t="s">
        <v>31</v>
      </c>
      <c r="E52" s="85">
        <v>10</v>
      </c>
      <c r="F52" s="85">
        <v>0</v>
      </c>
      <c r="G52" s="85"/>
    </row>
    <row r="53" spans="1:7" ht="58.5" customHeight="1" thickBot="1">
      <c r="A53" s="505"/>
      <c r="B53" s="508"/>
      <c r="C53" s="508"/>
      <c r="D53" s="90" t="s">
        <v>32</v>
      </c>
      <c r="E53" s="85">
        <v>30</v>
      </c>
      <c r="F53" s="85">
        <v>0</v>
      </c>
      <c r="G53" s="85"/>
    </row>
    <row r="54" spans="1:7" ht="13.5" thickBot="1">
      <c r="A54" s="506"/>
      <c r="B54" s="509"/>
      <c r="C54" s="509"/>
      <c r="D54" s="76" t="s">
        <v>33</v>
      </c>
      <c r="E54" s="79">
        <v>85</v>
      </c>
      <c r="F54" s="79">
        <v>15</v>
      </c>
      <c r="G54" s="79"/>
    </row>
    <row r="55" spans="1:7">
      <c r="A55" s="72"/>
      <c r="B55" s="72"/>
      <c r="C55" s="72"/>
      <c r="D55" s="72"/>
      <c r="E55" s="72"/>
      <c r="F55" s="72"/>
      <c r="G55" s="72"/>
    </row>
    <row r="56" spans="1:7" ht="13.5" thickBot="1">
      <c r="A56" s="72"/>
      <c r="B56" s="72"/>
      <c r="C56" s="72"/>
      <c r="D56" s="72"/>
      <c r="E56" s="72"/>
      <c r="F56" s="72"/>
      <c r="G56" s="72"/>
    </row>
    <row r="57" spans="1:7">
      <c r="A57" s="451" t="s">
        <v>187</v>
      </c>
      <c r="B57" s="452"/>
      <c r="C57" s="453"/>
      <c r="D57" s="475" t="s">
        <v>188</v>
      </c>
      <c r="E57" s="476"/>
      <c r="F57" s="476"/>
      <c r="G57" s="477"/>
    </row>
    <row r="58" spans="1:7">
      <c r="A58" s="454"/>
      <c r="B58" s="455"/>
      <c r="C58" s="456"/>
      <c r="D58" s="478" t="s">
        <v>189</v>
      </c>
      <c r="E58" s="479"/>
      <c r="F58" s="479"/>
      <c r="G58" s="480"/>
    </row>
    <row r="59" spans="1:7">
      <c r="A59" s="454"/>
      <c r="B59" s="455"/>
      <c r="C59" s="456"/>
      <c r="D59" s="478" t="s">
        <v>190</v>
      </c>
      <c r="E59" s="479"/>
      <c r="F59" s="479"/>
      <c r="G59" s="480"/>
    </row>
    <row r="60" spans="1:7">
      <c r="A60" s="439" t="s">
        <v>191</v>
      </c>
      <c r="B60" s="440"/>
      <c r="C60" s="441"/>
      <c r="D60" s="445">
        <v>0</v>
      </c>
      <c r="E60" s="446"/>
      <c r="F60" s="446"/>
      <c r="G60" s="447"/>
    </row>
    <row r="61" spans="1:7">
      <c r="A61" s="439" t="s">
        <v>192</v>
      </c>
      <c r="B61" s="440"/>
      <c r="C61" s="441"/>
      <c r="D61" s="445">
        <v>1</v>
      </c>
      <c r="E61" s="446"/>
      <c r="F61" s="446"/>
      <c r="G61" s="447"/>
    </row>
    <row r="62" spans="1:7" ht="13.5" thickBot="1">
      <c r="A62" s="442" t="s">
        <v>193</v>
      </c>
      <c r="B62" s="443"/>
      <c r="C62" s="444"/>
      <c r="D62" s="448">
        <v>2</v>
      </c>
      <c r="E62" s="449"/>
      <c r="F62" s="449"/>
      <c r="G62" s="450"/>
    </row>
    <row r="63" spans="1:7">
      <c r="A63" s="72"/>
      <c r="B63" s="72"/>
      <c r="C63" s="72"/>
      <c r="D63" s="72"/>
      <c r="E63" s="72"/>
      <c r="F63" s="72"/>
      <c r="G63" s="72"/>
    </row>
    <row r="64" spans="1:7">
      <c r="A64" s="332" t="s">
        <v>285</v>
      </c>
      <c r="B64" s="332"/>
      <c r="C64" s="332"/>
      <c r="D64" s="332"/>
      <c r="E64" s="332"/>
      <c r="F64" s="332"/>
      <c r="G64" s="332"/>
    </row>
  </sheetData>
  <mergeCells count="68">
    <mergeCell ref="A61:C61"/>
    <mergeCell ref="D61:G61"/>
    <mergeCell ref="A62:C62"/>
    <mergeCell ref="D62:G62"/>
    <mergeCell ref="A64:G64"/>
    <mergeCell ref="A60:C60"/>
    <mergeCell ref="D60:G60"/>
    <mergeCell ref="A46:A54"/>
    <mergeCell ref="B46:B54"/>
    <mergeCell ref="C46:C54"/>
    <mergeCell ref="D47:D48"/>
    <mergeCell ref="E47:E48"/>
    <mergeCell ref="F47:F48"/>
    <mergeCell ref="G47:G48"/>
    <mergeCell ref="A57:C59"/>
    <mergeCell ref="D57:G57"/>
    <mergeCell ref="D58:G58"/>
    <mergeCell ref="D59:G59"/>
    <mergeCell ref="A43:A45"/>
    <mergeCell ref="B43:C43"/>
    <mergeCell ref="D43:D45"/>
    <mergeCell ref="E43:F43"/>
    <mergeCell ref="G43:G45"/>
    <mergeCell ref="E44:E45"/>
    <mergeCell ref="F44:F45"/>
    <mergeCell ref="G28:G29"/>
    <mergeCell ref="A39:B41"/>
    <mergeCell ref="C39:E41"/>
    <mergeCell ref="F39:G39"/>
    <mergeCell ref="F40:G40"/>
    <mergeCell ref="F41:G41"/>
    <mergeCell ref="A27:A35"/>
    <mergeCell ref="B27:B35"/>
    <mergeCell ref="C27:C35"/>
    <mergeCell ref="D28:D29"/>
    <mergeCell ref="E28:E29"/>
    <mergeCell ref="F28:F29"/>
    <mergeCell ref="A24:A26"/>
    <mergeCell ref="B24:C24"/>
    <mergeCell ref="D24:D26"/>
    <mergeCell ref="E24:F24"/>
    <mergeCell ref="G24:G26"/>
    <mergeCell ref="E25:E26"/>
    <mergeCell ref="F25:F26"/>
    <mergeCell ref="G9:G10"/>
    <mergeCell ref="A20:B22"/>
    <mergeCell ref="C20:E22"/>
    <mergeCell ref="F20:G20"/>
    <mergeCell ref="F21:G21"/>
    <mergeCell ref="F22:G22"/>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83"/>
  <sheetViews>
    <sheetView topLeftCell="A43" workbookViewId="0">
      <selection activeCell="I47" sqref="I47"/>
    </sheetView>
  </sheetViews>
  <sheetFormatPr baseColWidth="10" defaultRowHeight="12.75"/>
  <cols>
    <col min="1" max="3" width="13.42578125" customWidth="1"/>
    <col min="4" max="4" width="22.42578125" customWidth="1"/>
    <col min="7" max="7" width="21.140625" customWidth="1"/>
  </cols>
  <sheetData>
    <row r="1" spans="1:9" ht="15.75" customHeight="1">
      <c r="A1" s="474"/>
      <c r="B1" s="474"/>
      <c r="C1" s="318" t="s">
        <v>34</v>
      </c>
      <c r="D1" s="318"/>
      <c r="E1" s="318"/>
      <c r="F1" s="322" t="s">
        <v>227</v>
      </c>
      <c r="G1" s="322"/>
    </row>
    <row r="2" spans="1:9" ht="15.75" customHeight="1">
      <c r="A2" s="474"/>
      <c r="B2" s="474"/>
      <c r="C2" s="318"/>
      <c r="D2" s="318"/>
      <c r="E2" s="318"/>
      <c r="F2" s="322" t="s">
        <v>228</v>
      </c>
      <c r="G2" s="322"/>
    </row>
    <row r="3" spans="1:9" ht="15.75" customHeight="1">
      <c r="A3" s="474"/>
      <c r="B3" s="474"/>
      <c r="C3" s="318"/>
      <c r="D3" s="318"/>
      <c r="E3" s="318"/>
      <c r="F3" s="481" t="s">
        <v>316</v>
      </c>
      <c r="G3" s="482"/>
    </row>
    <row r="4" spans="1:9" ht="13.5" thickBot="1">
      <c r="A4" s="72"/>
      <c r="B4" s="72"/>
      <c r="C4" s="72"/>
      <c r="D4" s="72"/>
      <c r="E4" s="72"/>
      <c r="F4" s="72"/>
      <c r="G4" s="72"/>
    </row>
    <row r="5" spans="1:9" ht="13.5" thickBot="1">
      <c r="A5" s="499" t="s">
        <v>16</v>
      </c>
      <c r="B5" s="502" t="s">
        <v>17</v>
      </c>
      <c r="C5" s="503"/>
      <c r="D5" s="499" t="s">
        <v>18</v>
      </c>
      <c r="E5" s="502" t="s">
        <v>266</v>
      </c>
      <c r="F5" s="503"/>
      <c r="G5" s="504" t="s">
        <v>19</v>
      </c>
      <c r="I5" s="47"/>
    </row>
    <row r="6" spans="1:9">
      <c r="A6" s="500"/>
      <c r="B6" s="73" t="s">
        <v>20</v>
      </c>
      <c r="C6" s="73" t="s">
        <v>22</v>
      </c>
      <c r="D6" s="500"/>
      <c r="E6" s="499" t="s">
        <v>24</v>
      </c>
      <c r="F6" s="499" t="s">
        <v>25</v>
      </c>
      <c r="G6" s="505"/>
      <c r="I6" s="47"/>
    </row>
    <row r="7" spans="1:9" ht="51.75" thickBot="1">
      <c r="A7" s="501"/>
      <c r="B7" s="75" t="s">
        <v>21</v>
      </c>
      <c r="C7" s="75" t="s">
        <v>23</v>
      </c>
      <c r="D7" s="501"/>
      <c r="E7" s="501"/>
      <c r="F7" s="501"/>
      <c r="G7" s="506"/>
      <c r="I7" s="86"/>
    </row>
    <row r="8" spans="1:9" ht="51.75" thickBot="1">
      <c r="A8" s="504" t="s">
        <v>503</v>
      </c>
      <c r="B8" s="507" t="s">
        <v>267</v>
      </c>
      <c r="C8" s="507"/>
      <c r="D8" s="74" t="s">
        <v>26</v>
      </c>
      <c r="E8" s="82">
        <v>15</v>
      </c>
      <c r="F8" s="82">
        <v>0</v>
      </c>
      <c r="G8" s="82"/>
      <c r="I8" s="86"/>
    </row>
    <row r="9" spans="1:9" ht="47.25" customHeight="1">
      <c r="A9" s="505"/>
      <c r="B9" s="508"/>
      <c r="C9" s="508"/>
      <c r="D9" s="507" t="s">
        <v>27</v>
      </c>
      <c r="E9" s="510">
        <v>5</v>
      </c>
      <c r="F9" s="510">
        <v>0</v>
      </c>
      <c r="G9" s="510"/>
      <c r="I9" s="86"/>
    </row>
    <row r="10" spans="1:9" ht="18" customHeight="1" thickBot="1">
      <c r="A10" s="505"/>
      <c r="B10" s="508"/>
      <c r="C10" s="508"/>
      <c r="D10" s="509"/>
      <c r="E10" s="511"/>
      <c r="F10" s="511"/>
      <c r="G10" s="511"/>
      <c r="I10" s="86"/>
    </row>
    <row r="11" spans="1:9" ht="18.75" customHeight="1" thickBot="1">
      <c r="A11" s="505"/>
      <c r="B11" s="508"/>
      <c r="C11" s="508"/>
      <c r="D11" s="75" t="s">
        <v>28</v>
      </c>
      <c r="E11" s="80">
        <v>0</v>
      </c>
      <c r="F11" s="80">
        <v>15</v>
      </c>
      <c r="G11" s="80"/>
      <c r="I11" s="47"/>
    </row>
    <row r="12" spans="1:9" ht="43.5" customHeight="1" thickBot="1">
      <c r="A12" s="505"/>
      <c r="B12" s="508"/>
      <c r="C12" s="508"/>
      <c r="D12" s="75" t="s">
        <v>29</v>
      </c>
      <c r="E12" s="80">
        <v>10</v>
      </c>
      <c r="F12" s="80">
        <v>0</v>
      </c>
      <c r="G12" s="80"/>
    </row>
    <row r="13" spans="1:9" ht="51.75" thickBot="1">
      <c r="A13" s="505"/>
      <c r="B13" s="508"/>
      <c r="C13" s="508"/>
      <c r="D13" s="75" t="s">
        <v>30</v>
      </c>
      <c r="E13" s="80">
        <v>15</v>
      </c>
      <c r="F13" s="80">
        <v>0</v>
      </c>
      <c r="G13" s="80"/>
    </row>
    <row r="14" spans="1:9" ht="51.75" thickBot="1">
      <c r="A14" s="505"/>
      <c r="B14" s="508"/>
      <c r="C14" s="508"/>
      <c r="D14" s="75" t="s">
        <v>31</v>
      </c>
      <c r="E14" s="80">
        <v>10</v>
      </c>
      <c r="F14" s="80">
        <v>0</v>
      </c>
      <c r="G14" s="80"/>
    </row>
    <row r="15" spans="1:9" ht="39" thickBot="1">
      <c r="A15" s="505"/>
      <c r="B15" s="508"/>
      <c r="C15" s="508"/>
      <c r="D15" s="75" t="s">
        <v>32</v>
      </c>
      <c r="E15" s="80">
        <v>30</v>
      </c>
      <c r="F15" s="80">
        <v>0</v>
      </c>
      <c r="G15" s="80"/>
    </row>
    <row r="16" spans="1:9" ht="13.5" thickBot="1">
      <c r="A16" s="506"/>
      <c r="B16" s="509"/>
      <c r="C16" s="509"/>
      <c r="D16" s="76" t="s">
        <v>33</v>
      </c>
      <c r="E16" s="79">
        <v>85</v>
      </c>
      <c r="F16" s="79">
        <v>15</v>
      </c>
      <c r="G16" s="79"/>
    </row>
    <row r="17" spans="1:7">
      <c r="A17" s="71"/>
      <c r="B17" s="77"/>
      <c r="C17" s="77"/>
      <c r="D17" s="78"/>
      <c r="E17" s="71"/>
      <c r="F17" s="71"/>
      <c r="G17" s="71"/>
    </row>
    <row r="18" spans="1:7">
      <c r="A18" s="71"/>
      <c r="B18" s="77"/>
      <c r="C18" s="77"/>
      <c r="D18" s="78"/>
      <c r="E18" s="71"/>
      <c r="F18" s="71"/>
      <c r="G18" s="71"/>
    </row>
    <row r="19" spans="1:7">
      <c r="A19" s="71"/>
      <c r="B19" s="77"/>
      <c r="C19" s="77"/>
      <c r="D19" s="78"/>
      <c r="E19" s="71"/>
      <c r="F19" s="71"/>
      <c r="G19" s="71"/>
    </row>
    <row r="20" spans="1:7" ht="15.75" customHeight="1">
      <c r="A20" s="474"/>
      <c r="B20" s="474"/>
      <c r="C20" s="318" t="s">
        <v>34</v>
      </c>
      <c r="D20" s="318"/>
      <c r="E20" s="318"/>
      <c r="F20" s="322" t="s">
        <v>227</v>
      </c>
      <c r="G20" s="322"/>
    </row>
    <row r="21" spans="1:7" ht="15.75" customHeight="1">
      <c r="A21" s="474"/>
      <c r="B21" s="474"/>
      <c r="C21" s="318"/>
      <c r="D21" s="318"/>
      <c r="E21" s="318"/>
      <c r="F21" s="322" t="s">
        <v>228</v>
      </c>
      <c r="G21" s="322"/>
    </row>
    <row r="22" spans="1:7" ht="15.75" customHeight="1">
      <c r="A22" s="474"/>
      <c r="B22" s="474"/>
      <c r="C22" s="318"/>
      <c r="D22" s="318"/>
      <c r="E22" s="318"/>
      <c r="F22" s="481" t="s">
        <v>316</v>
      </c>
      <c r="G22" s="482"/>
    </row>
    <row r="23" spans="1:7" ht="13.5" thickBot="1">
      <c r="A23" s="71"/>
      <c r="B23" s="77"/>
      <c r="C23" s="77"/>
      <c r="D23" s="78"/>
      <c r="E23" s="71"/>
      <c r="F23" s="71"/>
      <c r="G23" s="71"/>
    </row>
    <row r="24" spans="1:7" ht="13.5" thickBot="1">
      <c r="A24" s="499" t="s">
        <v>16</v>
      </c>
      <c r="B24" s="502" t="s">
        <v>17</v>
      </c>
      <c r="C24" s="503"/>
      <c r="D24" s="499" t="s">
        <v>18</v>
      </c>
      <c r="E24" s="502" t="s">
        <v>266</v>
      </c>
      <c r="F24" s="503"/>
      <c r="G24" s="504" t="s">
        <v>19</v>
      </c>
    </row>
    <row r="25" spans="1:7">
      <c r="A25" s="500"/>
      <c r="B25" s="73" t="s">
        <v>20</v>
      </c>
      <c r="C25" s="73" t="s">
        <v>22</v>
      </c>
      <c r="D25" s="500"/>
      <c r="E25" s="499" t="s">
        <v>24</v>
      </c>
      <c r="F25" s="499" t="s">
        <v>25</v>
      </c>
      <c r="G25" s="505"/>
    </row>
    <row r="26" spans="1:7" ht="51.75" thickBot="1">
      <c r="A26" s="501"/>
      <c r="B26" s="75" t="s">
        <v>21</v>
      </c>
      <c r="C26" s="75" t="s">
        <v>23</v>
      </c>
      <c r="D26" s="501"/>
      <c r="E26" s="501"/>
      <c r="F26" s="501"/>
      <c r="G26" s="506"/>
    </row>
    <row r="27" spans="1:7" ht="51.75" thickBot="1">
      <c r="A27" s="504" t="s">
        <v>385</v>
      </c>
      <c r="B27" s="507" t="s">
        <v>267</v>
      </c>
      <c r="C27" s="507"/>
      <c r="D27" s="75" t="s">
        <v>26</v>
      </c>
      <c r="E27" s="80">
        <v>15</v>
      </c>
      <c r="F27" s="80">
        <v>0</v>
      </c>
      <c r="G27" s="82"/>
    </row>
    <row r="28" spans="1:7" ht="30.75" customHeight="1">
      <c r="A28" s="505"/>
      <c r="B28" s="508"/>
      <c r="C28" s="508"/>
      <c r="D28" s="507" t="s">
        <v>27</v>
      </c>
      <c r="E28" s="510">
        <v>5</v>
      </c>
      <c r="F28" s="510">
        <v>0</v>
      </c>
      <c r="G28" s="510"/>
    </row>
    <row r="29" spans="1:7" ht="36.75" customHeight="1" thickBot="1">
      <c r="A29" s="505"/>
      <c r="B29" s="508"/>
      <c r="C29" s="508"/>
      <c r="D29" s="509"/>
      <c r="E29" s="511"/>
      <c r="F29" s="511"/>
      <c r="G29" s="511"/>
    </row>
    <row r="30" spans="1:7" ht="30" customHeight="1" thickBot="1">
      <c r="A30" s="505"/>
      <c r="B30" s="508"/>
      <c r="C30" s="508"/>
      <c r="D30" s="75" t="s">
        <v>28</v>
      </c>
      <c r="E30" s="80">
        <v>0</v>
      </c>
      <c r="F30" s="80">
        <v>15</v>
      </c>
      <c r="G30" s="80"/>
    </row>
    <row r="31" spans="1:7" ht="38.25" customHeight="1" thickBot="1">
      <c r="A31" s="505"/>
      <c r="B31" s="508"/>
      <c r="C31" s="508"/>
      <c r="D31" s="75" t="s">
        <v>29</v>
      </c>
      <c r="E31" s="80">
        <v>10</v>
      </c>
      <c r="F31" s="80">
        <v>0</v>
      </c>
      <c r="G31" s="80"/>
    </row>
    <row r="32" spans="1:7" ht="51.75" thickBot="1">
      <c r="A32" s="505"/>
      <c r="B32" s="508"/>
      <c r="C32" s="508"/>
      <c r="D32" s="75" t="s">
        <v>30</v>
      </c>
      <c r="E32" s="80">
        <v>15</v>
      </c>
      <c r="F32" s="80">
        <v>0</v>
      </c>
      <c r="G32" s="80"/>
    </row>
    <row r="33" spans="1:7" ht="51.75" thickBot="1">
      <c r="A33" s="505"/>
      <c r="B33" s="508"/>
      <c r="C33" s="508"/>
      <c r="D33" s="75" t="s">
        <v>31</v>
      </c>
      <c r="E33" s="80">
        <v>10</v>
      </c>
      <c r="F33" s="80">
        <v>0</v>
      </c>
      <c r="G33" s="80"/>
    </row>
    <row r="34" spans="1:7" ht="39" thickBot="1">
      <c r="A34" s="505"/>
      <c r="B34" s="508"/>
      <c r="C34" s="508"/>
      <c r="D34" s="75" t="s">
        <v>32</v>
      </c>
      <c r="E34" s="80">
        <v>30</v>
      </c>
      <c r="F34" s="80"/>
      <c r="G34" s="80"/>
    </row>
    <row r="35" spans="1:7" ht="13.5" thickBot="1">
      <c r="A35" s="506"/>
      <c r="B35" s="509"/>
      <c r="C35" s="509"/>
      <c r="D35" s="76" t="s">
        <v>33</v>
      </c>
      <c r="E35" s="79">
        <v>85</v>
      </c>
      <c r="F35" s="79">
        <v>15</v>
      </c>
      <c r="G35" s="79"/>
    </row>
    <row r="36" spans="1:7">
      <c r="A36" s="71"/>
      <c r="B36" s="77"/>
      <c r="C36" s="77"/>
      <c r="D36" s="78"/>
      <c r="E36" s="71"/>
      <c r="F36" s="71"/>
      <c r="G36" s="71"/>
    </row>
    <row r="37" spans="1:7">
      <c r="A37" s="71"/>
      <c r="B37" s="77"/>
      <c r="C37" s="77"/>
      <c r="D37" s="78"/>
      <c r="E37" s="71"/>
      <c r="F37" s="71"/>
      <c r="G37" s="71"/>
    </row>
    <row r="38" spans="1:7">
      <c r="A38" s="72"/>
      <c r="B38" s="72"/>
      <c r="C38" s="72"/>
      <c r="D38" s="72"/>
      <c r="E38" s="72"/>
      <c r="F38" s="72"/>
      <c r="G38" s="72"/>
    </row>
    <row r="39" spans="1:7" ht="15.75" customHeight="1">
      <c r="A39" s="474"/>
      <c r="B39" s="474"/>
      <c r="C39" s="318" t="s">
        <v>34</v>
      </c>
      <c r="D39" s="318"/>
      <c r="E39" s="318"/>
      <c r="F39" s="322" t="s">
        <v>227</v>
      </c>
      <c r="G39" s="322"/>
    </row>
    <row r="40" spans="1:7" ht="15.75" customHeight="1">
      <c r="A40" s="474"/>
      <c r="B40" s="474"/>
      <c r="C40" s="318"/>
      <c r="D40" s="318"/>
      <c r="E40" s="318"/>
      <c r="F40" s="322" t="s">
        <v>228</v>
      </c>
      <c r="G40" s="322"/>
    </row>
    <row r="41" spans="1:7" ht="15.75" customHeight="1">
      <c r="A41" s="474"/>
      <c r="B41" s="474"/>
      <c r="C41" s="318"/>
      <c r="D41" s="318"/>
      <c r="E41" s="318"/>
      <c r="F41" s="481" t="s">
        <v>316</v>
      </c>
      <c r="G41" s="482"/>
    </row>
    <row r="42" spans="1:7" ht="13.5" thickBot="1">
      <c r="A42" s="71"/>
      <c r="B42" s="77"/>
      <c r="C42" s="77"/>
      <c r="D42" s="78"/>
      <c r="E42" s="71"/>
      <c r="F42" s="71"/>
      <c r="G42" s="71"/>
    </row>
    <row r="43" spans="1:7" ht="13.5" thickBot="1">
      <c r="A43" s="499" t="s">
        <v>16</v>
      </c>
      <c r="B43" s="502" t="s">
        <v>17</v>
      </c>
      <c r="C43" s="503"/>
      <c r="D43" s="499" t="s">
        <v>18</v>
      </c>
      <c r="E43" s="502" t="s">
        <v>266</v>
      </c>
      <c r="F43" s="503"/>
      <c r="G43" s="504" t="s">
        <v>19</v>
      </c>
    </row>
    <row r="44" spans="1:7">
      <c r="A44" s="500"/>
      <c r="B44" s="73" t="s">
        <v>20</v>
      </c>
      <c r="C44" s="73" t="s">
        <v>22</v>
      </c>
      <c r="D44" s="500"/>
      <c r="E44" s="499" t="s">
        <v>24</v>
      </c>
      <c r="F44" s="499" t="s">
        <v>25</v>
      </c>
      <c r="G44" s="505"/>
    </row>
    <row r="45" spans="1:7" ht="51.75" thickBot="1">
      <c r="A45" s="501"/>
      <c r="B45" s="75" t="s">
        <v>21</v>
      </c>
      <c r="C45" s="75" t="s">
        <v>23</v>
      </c>
      <c r="D45" s="501"/>
      <c r="E45" s="501"/>
      <c r="F45" s="501"/>
      <c r="G45" s="506"/>
    </row>
    <row r="46" spans="1:7" ht="80.25" customHeight="1" thickBot="1">
      <c r="A46" s="504" t="s">
        <v>504</v>
      </c>
      <c r="B46" s="507" t="s">
        <v>267</v>
      </c>
      <c r="C46" s="507"/>
      <c r="D46" s="75" t="s">
        <v>26</v>
      </c>
      <c r="E46" s="80">
        <v>15</v>
      </c>
      <c r="F46" s="80">
        <v>0</v>
      </c>
      <c r="G46" s="80"/>
    </row>
    <row r="47" spans="1:7" ht="45" customHeight="1">
      <c r="A47" s="505"/>
      <c r="B47" s="508"/>
      <c r="C47" s="508"/>
      <c r="D47" s="507" t="s">
        <v>27</v>
      </c>
      <c r="E47" s="510">
        <v>5</v>
      </c>
      <c r="F47" s="510">
        <v>0</v>
      </c>
      <c r="G47" s="510"/>
    </row>
    <row r="48" spans="1:7" ht="23.25" customHeight="1" thickBot="1">
      <c r="A48" s="505"/>
      <c r="B48" s="508"/>
      <c r="C48" s="508"/>
      <c r="D48" s="509"/>
      <c r="E48" s="511"/>
      <c r="F48" s="511"/>
      <c r="G48" s="511"/>
    </row>
    <row r="49" spans="1:7" ht="24" customHeight="1" thickBot="1">
      <c r="A49" s="505"/>
      <c r="B49" s="508"/>
      <c r="C49" s="508"/>
      <c r="D49" s="75" t="s">
        <v>28</v>
      </c>
      <c r="E49" s="80">
        <v>0</v>
      </c>
      <c r="F49" s="80">
        <v>15</v>
      </c>
      <c r="G49" s="80"/>
    </row>
    <row r="50" spans="1:7" ht="24" customHeight="1" thickBot="1">
      <c r="A50" s="505"/>
      <c r="B50" s="508"/>
      <c r="C50" s="508"/>
      <c r="D50" s="75" t="s">
        <v>29</v>
      </c>
      <c r="E50" s="80">
        <v>10</v>
      </c>
      <c r="F50" s="80">
        <v>0</v>
      </c>
      <c r="G50" s="80"/>
    </row>
    <row r="51" spans="1:7" ht="51.75" thickBot="1">
      <c r="A51" s="505"/>
      <c r="B51" s="508"/>
      <c r="C51" s="508"/>
      <c r="D51" s="75" t="s">
        <v>30</v>
      </c>
      <c r="E51" s="80">
        <v>15</v>
      </c>
      <c r="F51" s="80">
        <v>0</v>
      </c>
      <c r="G51" s="80"/>
    </row>
    <row r="52" spans="1:7" ht="60.75" customHeight="1" thickBot="1">
      <c r="A52" s="505"/>
      <c r="B52" s="508"/>
      <c r="C52" s="508"/>
      <c r="D52" s="75" t="s">
        <v>31</v>
      </c>
      <c r="E52" s="80">
        <v>10</v>
      </c>
      <c r="F52" s="80">
        <v>0</v>
      </c>
      <c r="G52" s="80"/>
    </row>
    <row r="53" spans="1:7" ht="60" customHeight="1" thickBot="1">
      <c r="A53" s="505"/>
      <c r="B53" s="508"/>
      <c r="C53" s="508"/>
      <c r="D53" s="75" t="s">
        <v>32</v>
      </c>
      <c r="E53" s="80">
        <v>0</v>
      </c>
      <c r="F53" s="80">
        <v>30</v>
      </c>
      <c r="G53" s="85"/>
    </row>
    <row r="54" spans="1:7" ht="13.5" thickBot="1">
      <c r="A54" s="506"/>
      <c r="B54" s="509"/>
      <c r="C54" s="509"/>
      <c r="D54" s="76" t="s">
        <v>33</v>
      </c>
      <c r="E54" s="79">
        <v>55</v>
      </c>
      <c r="F54" s="79">
        <v>45</v>
      </c>
      <c r="G54" s="79"/>
    </row>
    <row r="55" spans="1:7">
      <c r="A55" s="71"/>
      <c r="B55" s="77"/>
      <c r="C55" s="77"/>
      <c r="D55" s="78"/>
      <c r="E55" s="71"/>
      <c r="F55" s="71"/>
      <c r="G55" s="71"/>
    </row>
    <row r="56" spans="1:7">
      <c r="A56" s="71"/>
      <c r="B56" s="77"/>
      <c r="C56" s="77"/>
      <c r="D56" s="78"/>
      <c r="E56" s="71"/>
      <c r="F56" s="71"/>
      <c r="G56" s="71"/>
    </row>
    <row r="57" spans="1:7">
      <c r="A57" s="72"/>
      <c r="B57" s="72"/>
      <c r="C57" s="72"/>
      <c r="D57" s="72"/>
      <c r="E57" s="72"/>
      <c r="F57" s="72"/>
      <c r="G57" s="72"/>
    </row>
    <row r="58" spans="1:7">
      <c r="A58" s="474"/>
      <c r="B58" s="474"/>
      <c r="C58" s="318" t="s">
        <v>34</v>
      </c>
      <c r="D58" s="318"/>
      <c r="E58" s="318"/>
      <c r="F58" s="322" t="s">
        <v>227</v>
      </c>
      <c r="G58" s="322"/>
    </row>
    <row r="59" spans="1:7">
      <c r="A59" s="474"/>
      <c r="B59" s="474"/>
      <c r="C59" s="318"/>
      <c r="D59" s="318"/>
      <c r="E59" s="318"/>
      <c r="F59" s="322" t="s">
        <v>228</v>
      </c>
      <c r="G59" s="322"/>
    </row>
    <row r="60" spans="1:7">
      <c r="A60" s="474"/>
      <c r="B60" s="474"/>
      <c r="C60" s="318"/>
      <c r="D60" s="318"/>
      <c r="E60" s="318"/>
      <c r="F60" s="481" t="s">
        <v>316</v>
      </c>
      <c r="G60" s="482"/>
    </row>
    <row r="61" spans="1:7" ht="13.5" thickBot="1">
      <c r="A61" s="71"/>
      <c r="B61" s="77"/>
      <c r="C61" s="77"/>
      <c r="D61" s="78"/>
      <c r="E61" s="71"/>
      <c r="F61" s="71"/>
      <c r="G61" s="71"/>
    </row>
    <row r="62" spans="1:7" ht="13.5" thickBot="1">
      <c r="A62" s="499" t="s">
        <v>16</v>
      </c>
      <c r="B62" s="502" t="s">
        <v>17</v>
      </c>
      <c r="C62" s="503"/>
      <c r="D62" s="499" t="s">
        <v>18</v>
      </c>
      <c r="E62" s="502" t="s">
        <v>266</v>
      </c>
      <c r="F62" s="503"/>
      <c r="G62" s="504" t="s">
        <v>19</v>
      </c>
    </row>
    <row r="63" spans="1:7">
      <c r="A63" s="500"/>
      <c r="B63" s="73" t="s">
        <v>20</v>
      </c>
      <c r="C63" s="73" t="s">
        <v>22</v>
      </c>
      <c r="D63" s="500"/>
      <c r="E63" s="499" t="s">
        <v>24</v>
      </c>
      <c r="F63" s="499" t="s">
        <v>25</v>
      </c>
      <c r="G63" s="505"/>
    </row>
    <row r="64" spans="1:7" ht="51.75" thickBot="1">
      <c r="A64" s="501"/>
      <c r="B64" s="75" t="s">
        <v>21</v>
      </c>
      <c r="C64" s="75" t="s">
        <v>23</v>
      </c>
      <c r="D64" s="501"/>
      <c r="E64" s="501"/>
      <c r="F64" s="501"/>
      <c r="G64" s="506"/>
    </row>
    <row r="65" spans="1:7" ht="51.75" thickBot="1">
      <c r="A65" s="504" t="s">
        <v>309</v>
      </c>
      <c r="B65" s="507" t="s">
        <v>267</v>
      </c>
      <c r="C65" s="507"/>
      <c r="D65" s="75" t="s">
        <v>26</v>
      </c>
      <c r="E65" s="80">
        <v>15</v>
      </c>
      <c r="F65" s="80">
        <v>0</v>
      </c>
      <c r="G65" s="80" t="s">
        <v>296</v>
      </c>
    </row>
    <row r="66" spans="1:7" ht="22.5" customHeight="1">
      <c r="A66" s="505"/>
      <c r="B66" s="508"/>
      <c r="C66" s="508"/>
      <c r="D66" s="507" t="s">
        <v>27</v>
      </c>
      <c r="E66" s="510">
        <v>5</v>
      </c>
      <c r="F66" s="510">
        <v>0</v>
      </c>
      <c r="G66" s="510" t="s">
        <v>305</v>
      </c>
    </row>
    <row r="67" spans="1:7" ht="30" customHeight="1" thickBot="1">
      <c r="A67" s="505"/>
      <c r="B67" s="508"/>
      <c r="C67" s="508"/>
      <c r="D67" s="509"/>
      <c r="E67" s="511"/>
      <c r="F67" s="511"/>
      <c r="G67" s="511"/>
    </row>
    <row r="68" spans="1:7" ht="29.25" customHeight="1" thickBot="1">
      <c r="A68" s="505"/>
      <c r="B68" s="508"/>
      <c r="C68" s="508"/>
      <c r="D68" s="75" t="s">
        <v>28</v>
      </c>
      <c r="E68" s="80">
        <v>0</v>
      </c>
      <c r="F68" s="80">
        <v>15</v>
      </c>
      <c r="G68" s="80"/>
    </row>
    <row r="69" spans="1:7" ht="28.5" customHeight="1" thickBot="1">
      <c r="A69" s="505"/>
      <c r="B69" s="508"/>
      <c r="C69" s="508"/>
      <c r="D69" s="75" t="s">
        <v>29</v>
      </c>
      <c r="E69" s="80">
        <v>10</v>
      </c>
      <c r="F69" s="80">
        <v>0</v>
      </c>
      <c r="G69" s="80" t="s">
        <v>308</v>
      </c>
    </row>
    <row r="70" spans="1:7" ht="51.75" thickBot="1">
      <c r="A70" s="505"/>
      <c r="B70" s="508"/>
      <c r="C70" s="508"/>
      <c r="D70" s="75" t="s">
        <v>30</v>
      </c>
      <c r="E70" s="80">
        <v>15</v>
      </c>
      <c r="F70" s="80">
        <v>0</v>
      </c>
      <c r="G70" s="80" t="s">
        <v>261</v>
      </c>
    </row>
    <row r="71" spans="1:7" ht="51.75" thickBot="1">
      <c r="A71" s="505"/>
      <c r="B71" s="508"/>
      <c r="C71" s="508"/>
      <c r="D71" s="75" t="s">
        <v>31</v>
      </c>
      <c r="E71" s="80">
        <v>10</v>
      </c>
      <c r="F71" s="80">
        <v>0</v>
      </c>
      <c r="G71" s="80" t="s">
        <v>313</v>
      </c>
    </row>
    <row r="72" spans="1:7" ht="39" thickBot="1">
      <c r="A72" s="505"/>
      <c r="B72" s="508"/>
      <c r="C72" s="508"/>
      <c r="D72" s="75" t="s">
        <v>32</v>
      </c>
      <c r="E72" s="80">
        <v>30</v>
      </c>
      <c r="F72" s="80"/>
      <c r="G72" s="80" t="s">
        <v>314</v>
      </c>
    </row>
    <row r="73" spans="1:7" ht="13.5" thickBot="1">
      <c r="A73" s="506"/>
      <c r="B73" s="509"/>
      <c r="C73" s="509"/>
      <c r="D73" s="76" t="s">
        <v>33</v>
      </c>
      <c r="E73" s="79">
        <v>100</v>
      </c>
      <c r="F73" s="79">
        <v>0</v>
      </c>
      <c r="G73" s="79"/>
    </row>
    <row r="74" spans="1:7">
      <c r="A74" s="71"/>
      <c r="B74" s="77"/>
      <c r="C74" s="77"/>
      <c r="D74" s="78"/>
      <c r="E74" s="71"/>
      <c r="F74" s="71"/>
      <c r="G74" s="71"/>
    </row>
    <row r="75" spans="1:7" ht="13.5" thickBot="1">
      <c r="A75" s="72"/>
      <c r="B75" s="72"/>
      <c r="C75" s="72"/>
      <c r="D75" s="72"/>
      <c r="E75" s="72"/>
      <c r="F75" s="72"/>
      <c r="G75" s="72"/>
    </row>
    <row r="76" spans="1:7">
      <c r="A76" s="451" t="s">
        <v>187</v>
      </c>
      <c r="B76" s="452"/>
      <c r="C76" s="453"/>
      <c r="D76" s="475" t="s">
        <v>188</v>
      </c>
      <c r="E76" s="476"/>
      <c r="F76" s="476"/>
      <c r="G76" s="477"/>
    </row>
    <row r="77" spans="1:7">
      <c r="A77" s="454"/>
      <c r="B77" s="455"/>
      <c r="C77" s="456"/>
      <c r="D77" s="478" t="s">
        <v>189</v>
      </c>
      <c r="E77" s="479"/>
      <c r="F77" s="479"/>
      <c r="G77" s="480"/>
    </row>
    <row r="78" spans="1:7">
      <c r="A78" s="454"/>
      <c r="B78" s="455"/>
      <c r="C78" s="456"/>
      <c r="D78" s="478" t="s">
        <v>190</v>
      </c>
      <c r="E78" s="479"/>
      <c r="F78" s="479"/>
      <c r="G78" s="480"/>
    </row>
    <row r="79" spans="1:7">
      <c r="A79" s="439" t="s">
        <v>191</v>
      </c>
      <c r="B79" s="440"/>
      <c r="C79" s="441"/>
      <c r="D79" s="445">
        <v>0</v>
      </c>
      <c r="E79" s="446"/>
      <c r="F79" s="446"/>
      <c r="G79" s="447"/>
    </row>
    <row r="80" spans="1:7">
      <c r="A80" s="439" t="s">
        <v>192</v>
      </c>
      <c r="B80" s="440"/>
      <c r="C80" s="441"/>
      <c r="D80" s="445">
        <v>1</v>
      </c>
      <c r="E80" s="446"/>
      <c r="F80" s="446"/>
      <c r="G80" s="447"/>
    </row>
    <row r="81" spans="1:7" ht="13.5" thickBot="1">
      <c r="A81" s="442" t="s">
        <v>193</v>
      </c>
      <c r="B81" s="443"/>
      <c r="C81" s="444"/>
      <c r="D81" s="448">
        <v>2</v>
      </c>
      <c r="E81" s="449"/>
      <c r="F81" s="449"/>
      <c r="G81" s="450"/>
    </row>
    <row r="82" spans="1:7">
      <c r="A82" s="72"/>
      <c r="B82" s="72"/>
      <c r="C82" s="72"/>
      <c r="D82" s="72"/>
      <c r="E82" s="72"/>
      <c r="F82" s="72"/>
      <c r="G82" s="72"/>
    </row>
    <row r="83" spans="1:7">
      <c r="A83" s="332" t="s">
        <v>285</v>
      </c>
      <c r="B83" s="332"/>
      <c r="C83" s="332"/>
      <c r="D83" s="332"/>
      <c r="E83" s="332"/>
      <c r="F83" s="332"/>
      <c r="G83" s="332"/>
    </row>
  </sheetData>
  <mergeCells count="87">
    <mergeCell ref="A79:C79"/>
    <mergeCell ref="D79:G79"/>
    <mergeCell ref="A65:A73"/>
    <mergeCell ref="B65:B73"/>
    <mergeCell ref="C65:C73"/>
    <mergeCell ref="D66:D67"/>
    <mergeCell ref="E66:E67"/>
    <mergeCell ref="F66:F67"/>
    <mergeCell ref="G66:G67"/>
    <mergeCell ref="A76:C78"/>
    <mergeCell ref="D76:G76"/>
    <mergeCell ref="D77:G77"/>
    <mergeCell ref="D78:G78"/>
    <mergeCell ref="A80:C80"/>
    <mergeCell ref="D80:G80"/>
    <mergeCell ref="A81:C81"/>
    <mergeCell ref="D81:G81"/>
    <mergeCell ref="A83:G83"/>
    <mergeCell ref="G47:G48"/>
    <mergeCell ref="A58:B60"/>
    <mergeCell ref="C58:E60"/>
    <mergeCell ref="F58:G58"/>
    <mergeCell ref="F59:G59"/>
    <mergeCell ref="F60:G60"/>
    <mergeCell ref="A46:A54"/>
    <mergeCell ref="B46:B54"/>
    <mergeCell ref="C46:C54"/>
    <mergeCell ref="D47:D48"/>
    <mergeCell ref="E47:E48"/>
    <mergeCell ref="F47:F48"/>
    <mergeCell ref="A62:A64"/>
    <mergeCell ref="B62:C62"/>
    <mergeCell ref="D62:D64"/>
    <mergeCell ref="E62:F62"/>
    <mergeCell ref="G62:G64"/>
    <mergeCell ref="E63:E64"/>
    <mergeCell ref="F63:F64"/>
    <mergeCell ref="G28:G29"/>
    <mergeCell ref="A39:B41"/>
    <mergeCell ref="C39:E41"/>
    <mergeCell ref="F39:G39"/>
    <mergeCell ref="F40:G40"/>
    <mergeCell ref="F41:G41"/>
    <mergeCell ref="A27:A35"/>
    <mergeCell ref="B27:B35"/>
    <mergeCell ref="C27:C35"/>
    <mergeCell ref="D28:D29"/>
    <mergeCell ref="E28:E29"/>
    <mergeCell ref="F28:F29"/>
    <mergeCell ref="A43:A45"/>
    <mergeCell ref="B43:C43"/>
    <mergeCell ref="D43:D45"/>
    <mergeCell ref="E43:F43"/>
    <mergeCell ref="G43:G45"/>
    <mergeCell ref="E44:E45"/>
    <mergeCell ref="F44:F45"/>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G5:G7"/>
    <mergeCell ref="A1:B3"/>
    <mergeCell ref="C1:E3"/>
    <mergeCell ref="F1:G1"/>
    <mergeCell ref="F2:G2"/>
    <mergeCell ref="F3:G3"/>
    <mergeCell ref="E6:E7"/>
    <mergeCell ref="F6:F7"/>
    <mergeCell ref="A5:A7"/>
    <mergeCell ref="B5:C5"/>
    <mergeCell ref="D5:D7"/>
    <mergeCell ref="E5:F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83"/>
  <sheetViews>
    <sheetView workbookViewId="0">
      <selection activeCell="J9" sqref="J9"/>
    </sheetView>
  </sheetViews>
  <sheetFormatPr baseColWidth="10" defaultRowHeight="12.75"/>
  <cols>
    <col min="1" max="3" width="13.42578125" customWidth="1"/>
    <col min="4" max="4" width="22.42578125" customWidth="1"/>
    <col min="7" max="7" width="21.140625" customWidth="1"/>
  </cols>
  <sheetData>
    <row r="1" spans="1:9" ht="15.75" customHeight="1">
      <c r="A1" s="474"/>
      <c r="B1" s="474"/>
      <c r="C1" s="318" t="s">
        <v>34</v>
      </c>
      <c r="D1" s="318"/>
      <c r="E1" s="318"/>
      <c r="F1" s="322" t="s">
        <v>227</v>
      </c>
      <c r="G1" s="322"/>
    </row>
    <row r="2" spans="1:9" ht="15.75" customHeight="1">
      <c r="A2" s="474"/>
      <c r="B2" s="474"/>
      <c r="C2" s="318"/>
      <c r="D2" s="318"/>
      <c r="E2" s="318"/>
      <c r="F2" s="322" t="s">
        <v>228</v>
      </c>
      <c r="G2" s="322"/>
    </row>
    <row r="3" spans="1:9" ht="15.75" customHeight="1">
      <c r="A3" s="474"/>
      <c r="B3" s="474"/>
      <c r="C3" s="318"/>
      <c r="D3" s="318"/>
      <c r="E3" s="318"/>
      <c r="F3" s="481" t="s">
        <v>316</v>
      </c>
      <c r="G3" s="482"/>
    </row>
    <row r="4" spans="1:9" ht="13.5" thickBot="1">
      <c r="A4" s="72"/>
      <c r="B4" s="72"/>
      <c r="C4" s="72"/>
      <c r="D4" s="72"/>
      <c r="E4" s="72"/>
      <c r="F4" s="72"/>
      <c r="G4" s="72"/>
    </row>
    <row r="5" spans="1:9" ht="13.5" thickBot="1">
      <c r="A5" s="499" t="s">
        <v>16</v>
      </c>
      <c r="B5" s="502" t="s">
        <v>17</v>
      </c>
      <c r="C5" s="503"/>
      <c r="D5" s="499" t="s">
        <v>18</v>
      </c>
      <c r="E5" s="502" t="s">
        <v>266</v>
      </c>
      <c r="F5" s="503"/>
      <c r="G5" s="504" t="s">
        <v>19</v>
      </c>
    </row>
    <row r="6" spans="1:9">
      <c r="A6" s="500"/>
      <c r="B6" s="73" t="s">
        <v>20</v>
      </c>
      <c r="C6" s="73" t="s">
        <v>22</v>
      </c>
      <c r="D6" s="500"/>
      <c r="E6" s="499" t="s">
        <v>24</v>
      </c>
      <c r="F6" s="499" t="s">
        <v>25</v>
      </c>
      <c r="G6" s="505"/>
      <c r="I6" s="47"/>
    </row>
    <row r="7" spans="1:9" ht="51.75" thickBot="1">
      <c r="A7" s="501"/>
      <c r="B7" s="75" t="s">
        <v>21</v>
      </c>
      <c r="C7" s="75" t="s">
        <v>23</v>
      </c>
      <c r="D7" s="501"/>
      <c r="E7" s="501"/>
      <c r="F7" s="501"/>
      <c r="G7" s="506"/>
      <c r="I7" s="86"/>
    </row>
    <row r="8" spans="1:9" ht="51.75" thickBot="1">
      <c r="A8" s="504" t="s">
        <v>404</v>
      </c>
      <c r="B8" s="507" t="s">
        <v>267</v>
      </c>
      <c r="C8" s="507"/>
      <c r="D8" s="74" t="s">
        <v>26</v>
      </c>
      <c r="E8" s="82">
        <v>15</v>
      </c>
      <c r="F8" s="82">
        <v>0</v>
      </c>
      <c r="G8" s="82"/>
      <c r="I8" s="86"/>
    </row>
    <row r="9" spans="1:9" ht="44.25" customHeight="1">
      <c r="A9" s="505"/>
      <c r="B9" s="508"/>
      <c r="C9" s="508"/>
      <c r="D9" s="507" t="s">
        <v>27</v>
      </c>
      <c r="E9" s="510">
        <v>5</v>
      </c>
      <c r="F9" s="510">
        <v>0</v>
      </c>
      <c r="G9" s="510"/>
      <c r="I9" s="86"/>
    </row>
    <row r="10" spans="1:9" ht="13.5" thickBot="1">
      <c r="A10" s="505"/>
      <c r="B10" s="508"/>
      <c r="C10" s="508"/>
      <c r="D10" s="509"/>
      <c r="E10" s="511"/>
      <c r="F10" s="511"/>
      <c r="G10" s="511"/>
      <c r="I10" s="86"/>
    </row>
    <row r="11" spans="1:9" ht="18.75" customHeight="1" thickBot="1">
      <c r="A11" s="505"/>
      <c r="B11" s="508"/>
      <c r="C11" s="508"/>
      <c r="D11" s="75" t="s">
        <v>28</v>
      </c>
      <c r="E11" s="80">
        <v>0</v>
      </c>
      <c r="F11" s="80">
        <v>15</v>
      </c>
      <c r="G11" s="80"/>
    </row>
    <row r="12" spans="1:9" ht="21" customHeight="1" thickBot="1">
      <c r="A12" s="505"/>
      <c r="B12" s="508"/>
      <c r="C12" s="508"/>
      <c r="D12" s="75" t="s">
        <v>29</v>
      </c>
      <c r="E12" s="80">
        <v>10</v>
      </c>
      <c r="F12" s="80">
        <v>0</v>
      </c>
      <c r="G12" s="80"/>
    </row>
    <row r="13" spans="1:9" ht="51.75" thickBot="1">
      <c r="A13" s="505"/>
      <c r="B13" s="508"/>
      <c r="C13" s="508"/>
      <c r="D13" s="75" t="s">
        <v>30</v>
      </c>
      <c r="E13" s="80">
        <v>15</v>
      </c>
      <c r="F13" s="80">
        <v>0</v>
      </c>
      <c r="G13" s="80"/>
    </row>
    <row r="14" spans="1:9" ht="51.75" thickBot="1">
      <c r="A14" s="505"/>
      <c r="B14" s="508"/>
      <c r="C14" s="508"/>
      <c r="D14" s="75" t="s">
        <v>31</v>
      </c>
      <c r="E14" s="80">
        <v>10</v>
      </c>
      <c r="F14" s="80">
        <v>0</v>
      </c>
      <c r="G14" s="80"/>
    </row>
    <row r="15" spans="1:9" ht="39" thickBot="1">
      <c r="A15" s="505"/>
      <c r="B15" s="508"/>
      <c r="C15" s="508"/>
      <c r="D15" s="75" t="s">
        <v>32</v>
      </c>
      <c r="E15" s="80">
        <v>30</v>
      </c>
      <c r="F15" s="80">
        <v>0</v>
      </c>
      <c r="G15" s="80"/>
    </row>
    <row r="16" spans="1:9" ht="13.5" thickBot="1">
      <c r="A16" s="506"/>
      <c r="B16" s="509"/>
      <c r="C16" s="509"/>
      <c r="D16" s="76" t="s">
        <v>33</v>
      </c>
      <c r="E16" s="79">
        <v>85</v>
      </c>
      <c r="F16" s="79">
        <v>15</v>
      </c>
      <c r="G16" s="79"/>
    </row>
    <row r="17" spans="1:7">
      <c r="A17" s="71"/>
      <c r="B17" s="77"/>
      <c r="C17" s="77"/>
      <c r="D17" s="78"/>
      <c r="E17" s="71"/>
      <c r="F17" s="71"/>
      <c r="G17" s="71"/>
    </row>
    <row r="18" spans="1:7">
      <c r="A18" s="71"/>
      <c r="B18" s="77"/>
      <c r="C18" s="77"/>
      <c r="D18" s="78"/>
      <c r="E18" s="71"/>
      <c r="F18" s="71"/>
      <c r="G18" s="71"/>
    </row>
    <row r="19" spans="1:7">
      <c r="A19" s="71"/>
      <c r="B19" s="77"/>
      <c r="C19" s="77"/>
      <c r="D19" s="78"/>
      <c r="E19" s="71"/>
      <c r="F19" s="71"/>
      <c r="G19" s="71"/>
    </row>
    <row r="20" spans="1:7" ht="15.75" customHeight="1">
      <c r="A20" s="474"/>
      <c r="B20" s="474"/>
      <c r="C20" s="318" t="s">
        <v>34</v>
      </c>
      <c r="D20" s="318"/>
      <c r="E20" s="318"/>
      <c r="F20" s="322" t="s">
        <v>227</v>
      </c>
      <c r="G20" s="322"/>
    </row>
    <row r="21" spans="1:7" ht="15.75" customHeight="1">
      <c r="A21" s="474"/>
      <c r="B21" s="474"/>
      <c r="C21" s="318"/>
      <c r="D21" s="318"/>
      <c r="E21" s="318"/>
      <c r="F21" s="322" t="s">
        <v>228</v>
      </c>
      <c r="G21" s="322"/>
    </row>
    <row r="22" spans="1:7" ht="17.25" customHeight="1">
      <c r="A22" s="474"/>
      <c r="B22" s="474"/>
      <c r="C22" s="318"/>
      <c r="D22" s="318"/>
      <c r="E22" s="318"/>
      <c r="F22" s="481" t="s">
        <v>316</v>
      </c>
      <c r="G22" s="482"/>
    </row>
    <row r="23" spans="1:7" ht="13.5" thickBot="1">
      <c r="A23" s="71"/>
      <c r="B23" s="77"/>
      <c r="C23" s="77"/>
      <c r="D23" s="78"/>
      <c r="E23" s="71"/>
      <c r="F23" s="71"/>
      <c r="G23" s="71"/>
    </row>
    <row r="24" spans="1:7" ht="13.5" thickBot="1">
      <c r="A24" s="499" t="s">
        <v>16</v>
      </c>
      <c r="B24" s="502" t="s">
        <v>17</v>
      </c>
      <c r="C24" s="503"/>
      <c r="D24" s="499" t="s">
        <v>18</v>
      </c>
      <c r="E24" s="502" t="s">
        <v>266</v>
      </c>
      <c r="F24" s="503"/>
      <c r="G24" s="504" t="s">
        <v>19</v>
      </c>
    </row>
    <row r="25" spans="1:7">
      <c r="A25" s="500"/>
      <c r="B25" s="73" t="s">
        <v>20</v>
      </c>
      <c r="C25" s="73" t="s">
        <v>22</v>
      </c>
      <c r="D25" s="500"/>
      <c r="E25" s="499" t="s">
        <v>24</v>
      </c>
      <c r="F25" s="499" t="s">
        <v>25</v>
      </c>
      <c r="G25" s="505"/>
    </row>
    <row r="26" spans="1:7" ht="51.75" thickBot="1">
      <c r="A26" s="501"/>
      <c r="B26" s="75" t="s">
        <v>21</v>
      </c>
      <c r="C26" s="75" t="s">
        <v>23</v>
      </c>
      <c r="D26" s="501"/>
      <c r="E26" s="501"/>
      <c r="F26" s="501"/>
      <c r="G26" s="506"/>
    </row>
    <row r="27" spans="1:7" ht="51.75" thickBot="1">
      <c r="A27" s="504" t="s">
        <v>327</v>
      </c>
      <c r="B27" s="507" t="s">
        <v>267</v>
      </c>
      <c r="C27" s="507"/>
      <c r="D27" s="75" t="s">
        <v>26</v>
      </c>
      <c r="E27" s="80">
        <v>15</v>
      </c>
      <c r="F27" s="80">
        <v>0</v>
      </c>
      <c r="G27" s="82"/>
    </row>
    <row r="28" spans="1:7">
      <c r="A28" s="505"/>
      <c r="B28" s="508"/>
      <c r="C28" s="508"/>
      <c r="D28" s="507" t="s">
        <v>27</v>
      </c>
      <c r="E28" s="510">
        <v>5</v>
      </c>
      <c r="F28" s="510">
        <v>0</v>
      </c>
      <c r="G28" s="510"/>
    </row>
    <row r="29" spans="1:7" ht="13.5" thickBot="1">
      <c r="A29" s="505"/>
      <c r="B29" s="508"/>
      <c r="C29" s="508"/>
      <c r="D29" s="509"/>
      <c r="E29" s="511"/>
      <c r="F29" s="511"/>
      <c r="G29" s="511"/>
    </row>
    <row r="30" spans="1:7" ht="13.5" thickBot="1">
      <c r="A30" s="505"/>
      <c r="B30" s="508"/>
      <c r="C30" s="508"/>
      <c r="D30" s="75" t="s">
        <v>28</v>
      </c>
      <c r="E30" s="80">
        <v>15</v>
      </c>
      <c r="F30" s="80">
        <v>0</v>
      </c>
      <c r="G30" s="80"/>
    </row>
    <row r="31" spans="1:7" ht="13.5" thickBot="1">
      <c r="A31" s="505"/>
      <c r="B31" s="508"/>
      <c r="C31" s="508"/>
      <c r="D31" s="75" t="s">
        <v>29</v>
      </c>
      <c r="E31" s="80">
        <v>10</v>
      </c>
      <c r="F31" s="80">
        <v>0</v>
      </c>
      <c r="G31" s="80"/>
    </row>
    <row r="32" spans="1:7" ht="51.75" thickBot="1">
      <c r="A32" s="505"/>
      <c r="B32" s="508"/>
      <c r="C32" s="508"/>
      <c r="D32" s="75" t="s">
        <v>30</v>
      </c>
      <c r="E32" s="80">
        <v>15</v>
      </c>
      <c r="F32" s="80">
        <v>0</v>
      </c>
      <c r="G32" s="80"/>
    </row>
    <row r="33" spans="1:7" ht="51.75" thickBot="1">
      <c r="A33" s="505"/>
      <c r="B33" s="508"/>
      <c r="C33" s="508"/>
      <c r="D33" s="75" t="s">
        <v>31</v>
      </c>
      <c r="E33" s="80">
        <v>10</v>
      </c>
      <c r="F33" s="80">
        <v>0</v>
      </c>
      <c r="G33" s="80"/>
    </row>
    <row r="34" spans="1:7" ht="39" thickBot="1">
      <c r="A34" s="505"/>
      <c r="B34" s="508"/>
      <c r="C34" s="508"/>
      <c r="D34" s="75" t="s">
        <v>32</v>
      </c>
      <c r="E34" s="80">
        <v>30</v>
      </c>
      <c r="F34" s="80"/>
      <c r="G34" s="80"/>
    </row>
    <row r="35" spans="1:7" ht="13.5" thickBot="1">
      <c r="A35" s="506"/>
      <c r="B35" s="509"/>
      <c r="C35" s="509"/>
      <c r="D35" s="76" t="s">
        <v>33</v>
      </c>
      <c r="E35" s="79">
        <v>100</v>
      </c>
      <c r="F35" s="79">
        <v>0</v>
      </c>
      <c r="G35" s="79"/>
    </row>
    <row r="36" spans="1:7">
      <c r="A36" s="71"/>
      <c r="B36" s="77"/>
      <c r="C36" s="77"/>
      <c r="D36" s="78"/>
      <c r="E36" s="71"/>
      <c r="F36" s="71"/>
      <c r="G36" s="71"/>
    </row>
    <row r="37" spans="1:7">
      <c r="A37" s="71"/>
      <c r="B37" s="77"/>
      <c r="C37" s="77"/>
      <c r="D37" s="78"/>
      <c r="E37" s="71"/>
      <c r="F37" s="71"/>
      <c r="G37" s="71"/>
    </row>
    <row r="38" spans="1:7">
      <c r="A38" s="72"/>
      <c r="B38" s="72"/>
      <c r="C38" s="72"/>
      <c r="D38" s="72"/>
      <c r="E38" s="72"/>
      <c r="F38" s="72"/>
      <c r="G38" s="72"/>
    </row>
    <row r="39" spans="1:7" ht="15.75" customHeight="1">
      <c r="A39" s="474"/>
      <c r="B39" s="474"/>
      <c r="C39" s="318" t="s">
        <v>34</v>
      </c>
      <c r="D39" s="318"/>
      <c r="E39" s="318"/>
      <c r="F39" s="322" t="s">
        <v>227</v>
      </c>
      <c r="G39" s="322"/>
    </row>
    <row r="40" spans="1:7" ht="15.75" customHeight="1">
      <c r="A40" s="474"/>
      <c r="B40" s="474"/>
      <c r="C40" s="318"/>
      <c r="D40" s="318"/>
      <c r="E40" s="318"/>
      <c r="F40" s="322" t="s">
        <v>228</v>
      </c>
      <c r="G40" s="322"/>
    </row>
    <row r="41" spans="1:7" ht="15.75" customHeight="1">
      <c r="A41" s="474"/>
      <c r="B41" s="474"/>
      <c r="C41" s="318"/>
      <c r="D41" s="318"/>
      <c r="E41" s="318"/>
      <c r="F41" s="481" t="s">
        <v>316</v>
      </c>
      <c r="G41" s="482"/>
    </row>
    <row r="42" spans="1:7" ht="13.5" thickBot="1">
      <c r="A42" s="71"/>
      <c r="B42" s="77"/>
      <c r="C42" s="77"/>
      <c r="D42" s="78"/>
      <c r="E42" s="71"/>
      <c r="F42" s="71"/>
      <c r="G42" s="71"/>
    </row>
    <row r="43" spans="1:7" ht="13.5" thickBot="1">
      <c r="A43" s="499" t="s">
        <v>16</v>
      </c>
      <c r="B43" s="502" t="s">
        <v>17</v>
      </c>
      <c r="C43" s="503"/>
      <c r="D43" s="499" t="s">
        <v>18</v>
      </c>
      <c r="E43" s="502" t="s">
        <v>266</v>
      </c>
      <c r="F43" s="503"/>
      <c r="G43" s="504" t="s">
        <v>19</v>
      </c>
    </row>
    <row r="44" spans="1:7">
      <c r="A44" s="500"/>
      <c r="B44" s="73" t="s">
        <v>20</v>
      </c>
      <c r="C44" s="73" t="s">
        <v>22</v>
      </c>
      <c r="D44" s="500"/>
      <c r="E44" s="499" t="s">
        <v>24</v>
      </c>
      <c r="F44" s="499" t="s">
        <v>25</v>
      </c>
      <c r="G44" s="505"/>
    </row>
    <row r="45" spans="1:7" ht="51.75" thickBot="1">
      <c r="A45" s="501"/>
      <c r="B45" s="75" t="s">
        <v>21</v>
      </c>
      <c r="C45" s="75" t="s">
        <v>23</v>
      </c>
      <c r="D45" s="501"/>
      <c r="E45" s="501"/>
      <c r="F45" s="501"/>
      <c r="G45" s="506"/>
    </row>
    <row r="46" spans="1:7" ht="57" customHeight="1" thickBot="1">
      <c r="A46" s="504" t="s">
        <v>344</v>
      </c>
      <c r="B46" s="507" t="s">
        <v>267</v>
      </c>
      <c r="C46" s="507"/>
      <c r="D46" s="75" t="s">
        <v>26</v>
      </c>
      <c r="E46" s="80">
        <v>15</v>
      </c>
      <c r="F46" s="80">
        <v>0</v>
      </c>
      <c r="G46" s="80"/>
    </row>
    <row r="47" spans="1:7">
      <c r="A47" s="505"/>
      <c r="B47" s="508"/>
      <c r="C47" s="508"/>
      <c r="D47" s="507" t="s">
        <v>27</v>
      </c>
      <c r="E47" s="510">
        <v>5</v>
      </c>
      <c r="F47" s="510">
        <v>0</v>
      </c>
      <c r="G47" s="510"/>
    </row>
    <row r="48" spans="1:7" ht="13.5" thickBot="1">
      <c r="A48" s="505"/>
      <c r="B48" s="508"/>
      <c r="C48" s="508"/>
      <c r="D48" s="509"/>
      <c r="E48" s="511"/>
      <c r="F48" s="511"/>
      <c r="G48" s="511"/>
    </row>
    <row r="49" spans="1:7" ht="13.5" thickBot="1">
      <c r="A49" s="505"/>
      <c r="B49" s="508"/>
      <c r="C49" s="508"/>
      <c r="D49" s="75" t="s">
        <v>28</v>
      </c>
      <c r="E49" s="80">
        <v>0</v>
      </c>
      <c r="F49" s="80">
        <v>15</v>
      </c>
      <c r="G49" s="80"/>
    </row>
    <row r="50" spans="1:7" ht="33" customHeight="1" thickBot="1">
      <c r="A50" s="505"/>
      <c r="B50" s="508"/>
      <c r="C50" s="508"/>
      <c r="D50" s="75" t="s">
        <v>29</v>
      </c>
      <c r="E50" s="80">
        <v>10</v>
      </c>
      <c r="F50" s="80">
        <v>0</v>
      </c>
      <c r="G50" s="80"/>
    </row>
    <row r="51" spans="1:7" ht="51.75" thickBot="1">
      <c r="A51" s="505"/>
      <c r="B51" s="508"/>
      <c r="C51" s="508"/>
      <c r="D51" s="75" t="s">
        <v>30</v>
      </c>
      <c r="E51" s="80">
        <v>15</v>
      </c>
      <c r="F51" s="80">
        <v>0</v>
      </c>
      <c r="G51" s="80"/>
    </row>
    <row r="52" spans="1:7" ht="51.75" thickBot="1">
      <c r="A52" s="505"/>
      <c r="B52" s="508"/>
      <c r="C52" s="508"/>
      <c r="D52" s="75" t="s">
        <v>31</v>
      </c>
      <c r="E52" s="80">
        <v>10</v>
      </c>
      <c r="F52" s="80">
        <v>0</v>
      </c>
      <c r="G52" s="80"/>
    </row>
    <row r="53" spans="1:7" ht="39" thickBot="1">
      <c r="A53" s="505"/>
      <c r="B53" s="508"/>
      <c r="C53" s="508"/>
      <c r="D53" s="75" t="s">
        <v>32</v>
      </c>
      <c r="E53" s="80">
        <v>30</v>
      </c>
      <c r="F53" s="80"/>
      <c r="G53" s="80"/>
    </row>
    <row r="54" spans="1:7" ht="13.5" thickBot="1">
      <c r="A54" s="506"/>
      <c r="B54" s="509"/>
      <c r="C54" s="509"/>
      <c r="D54" s="76" t="s">
        <v>33</v>
      </c>
      <c r="E54" s="79">
        <v>85</v>
      </c>
      <c r="F54" s="79">
        <v>15</v>
      </c>
      <c r="G54" s="79"/>
    </row>
    <row r="55" spans="1:7">
      <c r="A55" s="81"/>
      <c r="B55" s="77"/>
      <c r="C55" s="77"/>
      <c r="D55" s="78"/>
      <c r="E55" s="81"/>
      <c r="F55" s="81"/>
      <c r="G55" s="81"/>
    </row>
    <row r="56" spans="1:7">
      <c r="A56" s="81"/>
      <c r="B56" s="77"/>
      <c r="C56" s="77"/>
      <c r="D56" s="78"/>
      <c r="E56" s="81"/>
      <c r="F56" s="81"/>
      <c r="G56" s="81"/>
    </row>
    <row r="57" spans="1:7">
      <c r="A57" s="72"/>
      <c r="B57" s="72"/>
      <c r="C57" s="72"/>
      <c r="D57" s="72"/>
      <c r="E57" s="72"/>
      <c r="F57" s="72"/>
      <c r="G57" s="72"/>
    </row>
    <row r="58" spans="1:7" ht="15.75" customHeight="1">
      <c r="A58" s="474"/>
      <c r="B58" s="474"/>
      <c r="C58" s="318" t="s">
        <v>34</v>
      </c>
      <c r="D58" s="318"/>
      <c r="E58" s="318"/>
      <c r="F58" s="322" t="s">
        <v>227</v>
      </c>
      <c r="G58" s="322"/>
    </row>
    <row r="59" spans="1:7" ht="15.75" customHeight="1">
      <c r="A59" s="474"/>
      <c r="B59" s="474"/>
      <c r="C59" s="318"/>
      <c r="D59" s="318"/>
      <c r="E59" s="318"/>
      <c r="F59" s="322" t="s">
        <v>228</v>
      </c>
      <c r="G59" s="322"/>
    </row>
    <row r="60" spans="1:7" ht="15.75" customHeight="1">
      <c r="A60" s="474"/>
      <c r="B60" s="474"/>
      <c r="C60" s="318"/>
      <c r="D60" s="318"/>
      <c r="E60" s="318"/>
      <c r="F60" s="481" t="s">
        <v>316</v>
      </c>
      <c r="G60" s="482"/>
    </row>
    <row r="61" spans="1:7" ht="13.5" thickBot="1">
      <c r="A61" s="71"/>
      <c r="B61" s="77"/>
      <c r="C61" s="77"/>
      <c r="D61" s="78"/>
      <c r="E61" s="71"/>
      <c r="F61" s="71"/>
      <c r="G61" s="71"/>
    </row>
    <row r="62" spans="1:7" ht="13.5" thickBot="1">
      <c r="A62" s="499" t="s">
        <v>16</v>
      </c>
      <c r="B62" s="502" t="s">
        <v>17</v>
      </c>
      <c r="C62" s="503"/>
      <c r="D62" s="499" t="s">
        <v>18</v>
      </c>
      <c r="E62" s="502" t="s">
        <v>266</v>
      </c>
      <c r="F62" s="503"/>
      <c r="G62" s="504" t="s">
        <v>19</v>
      </c>
    </row>
    <row r="63" spans="1:7">
      <c r="A63" s="500"/>
      <c r="B63" s="73" t="s">
        <v>20</v>
      </c>
      <c r="C63" s="73" t="s">
        <v>22</v>
      </c>
      <c r="D63" s="500"/>
      <c r="E63" s="499" t="s">
        <v>24</v>
      </c>
      <c r="F63" s="499" t="s">
        <v>25</v>
      </c>
      <c r="G63" s="505"/>
    </row>
    <row r="64" spans="1:7" ht="51.75" thickBot="1">
      <c r="A64" s="501"/>
      <c r="B64" s="75" t="s">
        <v>21</v>
      </c>
      <c r="C64" s="75" t="s">
        <v>23</v>
      </c>
      <c r="D64" s="501"/>
      <c r="E64" s="501"/>
      <c r="F64" s="501"/>
      <c r="G64" s="506"/>
    </row>
    <row r="65" spans="1:7" ht="59.25" customHeight="1" thickBot="1">
      <c r="A65" s="504"/>
      <c r="B65" s="507" t="s">
        <v>267</v>
      </c>
      <c r="C65" s="507"/>
      <c r="D65" s="75" t="s">
        <v>26</v>
      </c>
      <c r="E65" s="79">
        <v>0</v>
      </c>
      <c r="F65" s="79">
        <v>15</v>
      </c>
      <c r="G65" s="80"/>
    </row>
    <row r="66" spans="1:7" ht="33" customHeight="1">
      <c r="A66" s="505"/>
      <c r="B66" s="508"/>
      <c r="C66" s="508"/>
      <c r="D66" s="507" t="s">
        <v>27</v>
      </c>
      <c r="E66" s="504">
        <v>5</v>
      </c>
      <c r="F66" s="504">
        <v>0</v>
      </c>
      <c r="G66" s="510"/>
    </row>
    <row r="67" spans="1:7" ht="30.75" customHeight="1" thickBot="1">
      <c r="A67" s="505"/>
      <c r="B67" s="508"/>
      <c r="C67" s="508"/>
      <c r="D67" s="509"/>
      <c r="E67" s="506"/>
      <c r="F67" s="506"/>
      <c r="G67" s="511"/>
    </row>
    <row r="68" spans="1:7" ht="13.5" thickBot="1">
      <c r="A68" s="505"/>
      <c r="B68" s="508"/>
      <c r="C68" s="508"/>
      <c r="D68" s="75" t="s">
        <v>28</v>
      </c>
      <c r="E68" s="79">
        <v>0</v>
      </c>
      <c r="F68" s="79">
        <v>15</v>
      </c>
      <c r="G68" s="80"/>
    </row>
    <row r="69" spans="1:7" ht="13.5" thickBot="1">
      <c r="A69" s="505"/>
      <c r="B69" s="508"/>
      <c r="C69" s="508"/>
      <c r="D69" s="75" t="s">
        <v>29</v>
      </c>
      <c r="E69" s="79">
        <v>0</v>
      </c>
      <c r="F69" s="79">
        <v>10</v>
      </c>
      <c r="G69" s="80"/>
    </row>
    <row r="70" spans="1:7" ht="51.75" thickBot="1">
      <c r="A70" s="505"/>
      <c r="B70" s="508"/>
      <c r="C70" s="508"/>
      <c r="D70" s="75" t="s">
        <v>30</v>
      </c>
      <c r="E70" s="79">
        <v>0</v>
      </c>
      <c r="F70" s="79">
        <v>15</v>
      </c>
      <c r="G70" s="80"/>
    </row>
    <row r="71" spans="1:7" ht="51.75" thickBot="1">
      <c r="A71" s="505"/>
      <c r="B71" s="508"/>
      <c r="C71" s="508"/>
      <c r="D71" s="75" t="s">
        <v>31</v>
      </c>
      <c r="E71" s="79">
        <v>0</v>
      </c>
      <c r="F71" s="79">
        <v>10</v>
      </c>
      <c r="G71" s="80"/>
    </row>
    <row r="72" spans="1:7" ht="44.25" customHeight="1" thickBot="1">
      <c r="A72" s="505"/>
      <c r="B72" s="508"/>
      <c r="C72" s="508"/>
      <c r="D72" s="75" t="s">
        <v>32</v>
      </c>
      <c r="E72" s="79">
        <v>0</v>
      </c>
      <c r="F72" s="79">
        <v>30</v>
      </c>
      <c r="G72" s="80"/>
    </row>
    <row r="73" spans="1:7" ht="13.5" thickBot="1">
      <c r="A73" s="506"/>
      <c r="B73" s="509"/>
      <c r="C73" s="509"/>
      <c r="D73" s="76" t="s">
        <v>33</v>
      </c>
      <c r="E73" s="79">
        <v>5</v>
      </c>
      <c r="F73" s="79">
        <v>95</v>
      </c>
      <c r="G73" s="79"/>
    </row>
    <row r="74" spans="1:7">
      <c r="A74" s="81"/>
      <c r="B74" s="77"/>
      <c r="C74" s="77"/>
      <c r="D74" s="78"/>
      <c r="E74" s="81"/>
      <c r="F74" s="81"/>
      <c r="G74" s="81"/>
    </row>
    <row r="75" spans="1:7" ht="13.5" thickBot="1">
      <c r="A75" s="72"/>
      <c r="B75" s="72"/>
      <c r="C75" s="72"/>
      <c r="D75" s="72"/>
      <c r="E75" s="72"/>
      <c r="F75" s="72"/>
      <c r="G75" s="72"/>
    </row>
    <row r="76" spans="1:7">
      <c r="A76" s="451" t="s">
        <v>187</v>
      </c>
      <c r="B76" s="452"/>
      <c r="C76" s="453"/>
      <c r="D76" s="475" t="s">
        <v>188</v>
      </c>
      <c r="E76" s="476"/>
      <c r="F76" s="476"/>
      <c r="G76" s="477"/>
    </row>
    <row r="77" spans="1:7">
      <c r="A77" s="454"/>
      <c r="B77" s="455"/>
      <c r="C77" s="456"/>
      <c r="D77" s="478" t="s">
        <v>189</v>
      </c>
      <c r="E77" s="479"/>
      <c r="F77" s="479"/>
      <c r="G77" s="480"/>
    </row>
    <row r="78" spans="1:7">
      <c r="A78" s="454"/>
      <c r="B78" s="455"/>
      <c r="C78" s="456"/>
      <c r="D78" s="478" t="s">
        <v>190</v>
      </c>
      <c r="E78" s="479"/>
      <c r="F78" s="479"/>
      <c r="G78" s="480"/>
    </row>
    <row r="79" spans="1:7">
      <c r="A79" s="439" t="s">
        <v>191</v>
      </c>
      <c r="B79" s="440"/>
      <c r="C79" s="441"/>
      <c r="D79" s="445">
        <v>0</v>
      </c>
      <c r="E79" s="446"/>
      <c r="F79" s="446"/>
      <c r="G79" s="447"/>
    </row>
    <row r="80" spans="1:7">
      <c r="A80" s="439" t="s">
        <v>192</v>
      </c>
      <c r="B80" s="440"/>
      <c r="C80" s="441"/>
      <c r="D80" s="445">
        <v>1</v>
      </c>
      <c r="E80" s="446"/>
      <c r="F80" s="446"/>
      <c r="G80" s="447"/>
    </row>
    <row r="81" spans="1:7" ht="13.5" thickBot="1">
      <c r="A81" s="442" t="s">
        <v>193</v>
      </c>
      <c r="B81" s="443"/>
      <c r="C81" s="444"/>
      <c r="D81" s="448">
        <v>2</v>
      </c>
      <c r="E81" s="449"/>
      <c r="F81" s="449"/>
      <c r="G81" s="450"/>
    </row>
    <row r="82" spans="1:7">
      <c r="A82" s="72"/>
      <c r="B82" s="72"/>
      <c r="C82" s="72"/>
      <c r="D82" s="72"/>
      <c r="E82" s="72"/>
      <c r="F82" s="72"/>
      <c r="G82" s="72"/>
    </row>
    <row r="83" spans="1:7">
      <c r="A83" s="332" t="s">
        <v>285</v>
      </c>
      <c r="B83" s="332"/>
      <c r="C83" s="332"/>
      <c r="D83" s="332"/>
      <c r="E83" s="332"/>
      <c r="F83" s="332"/>
      <c r="G83" s="332"/>
    </row>
  </sheetData>
  <mergeCells count="87">
    <mergeCell ref="G62:G64"/>
    <mergeCell ref="E63:E64"/>
    <mergeCell ref="F63:F64"/>
    <mergeCell ref="A58:B60"/>
    <mergeCell ref="C58:E60"/>
    <mergeCell ref="F58:G58"/>
    <mergeCell ref="F59:G59"/>
    <mergeCell ref="F60:G60"/>
    <mergeCell ref="C65:C73"/>
    <mergeCell ref="D66:D67"/>
    <mergeCell ref="E66:E67"/>
    <mergeCell ref="F66:F67"/>
    <mergeCell ref="A62:A64"/>
    <mergeCell ref="B62:C62"/>
    <mergeCell ref="D62:D64"/>
    <mergeCell ref="E62:F62"/>
    <mergeCell ref="A80:C80"/>
    <mergeCell ref="D80:G80"/>
    <mergeCell ref="A81:C81"/>
    <mergeCell ref="D81:G81"/>
    <mergeCell ref="A83:G83"/>
    <mergeCell ref="A79:C79"/>
    <mergeCell ref="D79:G79"/>
    <mergeCell ref="A46:A54"/>
    <mergeCell ref="B46:B54"/>
    <mergeCell ref="C46:C54"/>
    <mergeCell ref="D47:D48"/>
    <mergeCell ref="E47:E48"/>
    <mergeCell ref="F47:F48"/>
    <mergeCell ref="G47:G48"/>
    <mergeCell ref="A76:C78"/>
    <mergeCell ref="D76:G76"/>
    <mergeCell ref="D77:G77"/>
    <mergeCell ref="D78:G78"/>
    <mergeCell ref="G66:G67"/>
    <mergeCell ref="A65:A73"/>
    <mergeCell ref="B65:B73"/>
    <mergeCell ref="A43:A45"/>
    <mergeCell ref="B43:C43"/>
    <mergeCell ref="D43:D45"/>
    <mergeCell ref="E43:F43"/>
    <mergeCell ref="G43:G45"/>
    <mergeCell ref="E44:E45"/>
    <mergeCell ref="F44:F45"/>
    <mergeCell ref="G28:G29"/>
    <mergeCell ref="A39:B41"/>
    <mergeCell ref="C39:E41"/>
    <mergeCell ref="F39:G39"/>
    <mergeCell ref="F40:G40"/>
    <mergeCell ref="F41:G41"/>
    <mergeCell ref="A27:A35"/>
    <mergeCell ref="B27:B35"/>
    <mergeCell ref="C27:C35"/>
    <mergeCell ref="D28:D29"/>
    <mergeCell ref="E28:E29"/>
    <mergeCell ref="F28:F29"/>
    <mergeCell ref="A24:A26"/>
    <mergeCell ref="B24:C24"/>
    <mergeCell ref="D24:D26"/>
    <mergeCell ref="E24:F24"/>
    <mergeCell ref="G24:G26"/>
    <mergeCell ref="E25:E26"/>
    <mergeCell ref="F25:F26"/>
    <mergeCell ref="G9:G10"/>
    <mergeCell ref="A20:B22"/>
    <mergeCell ref="C20:E22"/>
    <mergeCell ref="F20:G20"/>
    <mergeCell ref="F21:G21"/>
    <mergeCell ref="F22:G22"/>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9"/>
  <sheetViews>
    <sheetView topLeftCell="A9" zoomScale="90" zoomScaleNormal="90" workbookViewId="0">
      <selection activeCell="A12" sqref="A12"/>
    </sheetView>
  </sheetViews>
  <sheetFormatPr baseColWidth="10" defaultRowHeight="14.25"/>
  <cols>
    <col min="1" max="1" width="11.42578125" style="161"/>
    <col min="2" max="2" width="27.7109375" style="161" customWidth="1"/>
    <col min="3" max="3" width="35" style="161" customWidth="1"/>
    <col min="4" max="4" width="14" style="161" customWidth="1"/>
    <col min="5" max="5" width="11.42578125" style="161"/>
    <col min="6" max="6" width="14" style="161" customWidth="1"/>
    <col min="7" max="7" width="34.5703125" style="161" customWidth="1"/>
    <col min="8" max="8" width="11.140625" style="161" customWidth="1"/>
    <col min="9" max="9" width="9.28515625" style="161" customWidth="1"/>
    <col min="10" max="10" width="11.85546875" style="161" customWidth="1"/>
    <col min="11" max="11" width="15.28515625" style="161" customWidth="1"/>
    <col min="12" max="12" width="19.7109375" style="161" customWidth="1"/>
    <col min="13" max="13" width="14.7109375" style="161" customWidth="1"/>
    <col min="14" max="14" width="13.28515625" style="161" customWidth="1"/>
    <col min="15" max="15" width="18.5703125" style="161" customWidth="1"/>
    <col min="16" max="16" width="16.28515625" style="161" customWidth="1"/>
    <col min="17" max="17" width="13.85546875" style="161" customWidth="1"/>
    <col min="18" max="261" width="11.42578125" style="161"/>
    <col min="262" max="262" width="26.28515625" style="161" customWidth="1"/>
    <col min="263" max="263" width="14" style="161" customWidth="1"/>
    <col min="264" max="264" width="11.42578125" style="161"/>
    <col min="265" max="265" width="14" style="161" customWidth="1"/>
    <col min="266" max="266" width="34.5703125" style="161" customWidth="1"/>
    <col min="267" max="267" width="14.28515625" style="161" customWidth="1"/>
    <col min="268" max="268" width="11.140625" style="161" customWidth="1"/>
    <col min="269" max="269" width="12.85546875" style="161" customWidth="1"/>
    <col min="270" max="270" width="15.28515625" style="161" customWidth="1"/>
    <col min="271" max="271" width="17.85546875" style="161" customWidth="1"/>
    <col min="272" max="272" width="16.28515625" style="161" customWidth="1"/>
    <col min="273" max="273" width="13.85546875" style="161" customWidth="1"/>
    <col min="274" max="517" width="11.42578125" style="161"/>
    <col min="518" max="518" width="26.28515625" style="161" customWidth="1"/>
    <col min="519" max="519" width="14" style="161" customWidth="1"/>
    <col min="520" max="520" width="11.42578125" style="161"/>
    <col min="521" max="521" width="14" style="161" customWidth="1"/>
    <col min="522" max="522" width="34.5703125" style="161" customWidth="1"/>
    <col min="523" max="523" width="14.28515625" style="161" customWidth="1"/>
    <col min="524" max="524" width="11.140625" style="161" customWidth="1"/>
    <col min="525" max="525" width="12.85546875" style="161" customWidth="1"/>
    <col min="526" max="526" width="15.28515625" style="161" customWidth="1"/>
    <col min="527" max="527" width="17.85546875" style="161" customWidth="1"/>
    <col min="528" max="528" width="16.28515625" style="161" customWidth="1"/>
    <col min="529" max="529" width="13.85546875" style="161" customWidth="1"/>
    <col min="530" max="773" width="11.42578125" style="161"/>
    <col min="774" max="774" width="26.28515625" style="161" customWidth="1"/>
    <col min="775" max="775" width="14" style="161" customWidth="1"/>
    <col min="776" max="776" width="11.42578125" style="161"/>
    <col min="777" max="777" width="14" style="161" customWidth="1"/>
    <col min="778" max="778" width="34.5703125" style="161" customWidth="1"/>
    <col min="779" max="779" width="14.28515625" style="161" customWidth="1"/>
    <col min="780" max="780" width="11.140625" style="161" customWidth="1"/>
    <col min="781" max="781" width="12.85546875" style="161" customWidth="1"/>
    <col min="782" max="782" width="15.28515625" style="161" customWidth="1"/>
    <col min="783" max="783" width="17.85546875" style="161" customWidth="1"/>
    <col min="784" max="784" width="16.28515625" style="161" customWidth="1"/>
    <col min="785" max="785" width="13.85546875" style="161" customWidth="1"/>
    <col min="786" max="1029" width="11.42578125" style="161"/>
    <col min="1030" max="1030" width="26.28515625" style="161" customWidth="1"/>
    <col min="1031" max="1031" width="14" style="161" customWidth="1"/>
    <col min="1032" max="1032" width="11.42578125" style="161"/>
    <col min="1033" max="1033" width="14" style="161" customWidth="1"/>
    <col min="1034" max="1034" width="34.5703125" style="161" customWidth="1"/>
    <col min="1035" max="1035" width="14.28515625" style="161" customWidth="1"/>
    <col min="1036" max="1036" width="11.140625" style="161" customWidth="1"/>
    <col min="1037" max="1037" width="12.85546875" style="161" customWidth="1"/>
    <col min="1038" max="1038" width="15.28515625" style="161" customWidth="1"/>
    <col min="1039" max="1039" width="17.85546875" style="161" customWidth="1"/>
    <col min="1040" max="1040" width="16.28515625" style="161" customWidth="1"/>
    <col min="1041" max="1041" width="13.85546875" style="161" customWidth="1"/>
    <col min="1042" max="1285" width="11.42578125" style="161"/>
    <col min="1286" max="1286" width="26.28515625" style="161" customWidth="1"/>
    <col min="1287" max="1287" width="14" style="161" customWidth="1"/>
    <col min="1288" max="1288" width="11.42578125" style="161"/>
    <col min="1289" max="1289" width="14" style="161" customWidth="1"/>
    <col min="1290" max="1290" width="34.5703125" style="161" customWidth="1"/>
    <col min="1291" max="1291" width="14.28515625" style="161" customWidth="1"/>
    <col min="1292" max="1292" width="11.140625" style="161" customWidth="1"/>
    <col min="1293" max="1293" width="12.85546875" style="161" customWidth="1"/>
    <col min="1294" max="1294" width="15.28515625" style="161" customWidth="1"/>
    <col min="1295" max="1295" width="17.85546875" style="161" customWidth="1"/>
    <col min="1296" max="1296" width="16.28515625" style="161" customWidth="1"/>
    <col min="1297" max="1297" width="13.85546875" style="161" customWidth="1"/>
    <col min="1298" max="1541" width="11.42578125" style="161"/>
    <col min="1542" max="1542" width="26.28515625" style="161" customWidth="1"/>
    <col min="1543" max="1543" width="14" style="161" customWidth="1"/>
    <col min="1544" max="1544" width="11.42578125" style="161"/>
    <col min="1545" max="1545" width="14" style="161" customWidth="1"/>
    <col min="1546" max="1546" width="34.5703125" style="161" customWidth="1"/>
    <col min="1547" max="1547" width="14.28515625" style="161" customWidth="1"/>
    <col min="1548" max="1548" width="11.140625" style="161" customWidth="1"/>
    <col min="1549" max="1549" width="12.85546875" style="161" customWidth="1"/>
    <col min="1550" max="1550" width="15.28515625" style="161" customWidth="1"/>
    <col min="1551" max="1551" width="17.85546875" style="161" customWidth="1"/>
    <col min="1552" max="1552" width="16.28515625" style="161" customWidth="1"/>
    <col min="1553" max="1553" width="13.85546875" style="161" customWidth="1"/>
    <col min="1554" max="1797" width="11.42578125" style="161"/>
    <col min="1798" max="1798" width="26.28515625" style="161" customWidth="1"/>
    <col min="1799" max="1799" width="14" style="161" customWidth="1"/>
    <col min="1800" max="1800" width="11.42578125" style="161"/>
    <col min="1801" max="1801" width="14" style="161" customWidth="1"/>
    <col min="1802" max="1802" width="34.5703125" style="161" customWidth="1"/>
    <col min="1803" max="1803" width="14.28515625" style="161" customWidth="1"/>
    <col min="1804" max="1804" width="11.140625" style="161" customWidth="1"/>
    <col min="1805" max="1805" width="12.85546875" style="161" customWidth="1"/>
    <col min="1806" max="1806" width="15.28515625" style="161" customWidth="1"/>
    <col min="1807" max="1807" width="17.85546875" style="161" customWidth="1"/>
    <col min="1808" max="1808" width="16.28515625" style="161" customWidth="1"/>
    <col min="1809" max="1809" width="13.85546875" style="161" customWidth="1"/>
    <col min="1810" max="2053" width="11.42578125" style="161"/>
    <col min="2054" max="2054" width="26.28515625" style="161" customWidth="1"/>
    <col min="2055" max="2055" width="14" style="161" customWidth="1"/>
    <col min="2056" max="2056" width="11.42578125" style="161"/>
    <col min="2057" max="2057" width="14" style="161" customWidth="1"/>
    <col min="2058" max="2058" width="34.5703125" style="161" customWidth="1"/>
    <col min="2059" max="2059" width="14.28515625" style="161" customWidth="1"/>
    <col min="2060" max="2060" width="11.140625" style="161" customWidth="1"/>
    <col min="2061" max="2061" width="12.85546875" style="161" customWidth="1"/>
    <col min="2062" max="2062" width="15.28515625" style="161" customWidth="1"/>
    <col min="2063" max="2063" width="17.85546875" style="161" customWidth="1"/>
    <col min="2064" max="2064" width="16.28515625" style="161" customWidth="1"/>
    <col min="2065" max="2065" width="13.85546875" style="161" customWidth="1"/>
    <col min="2066" max="2309" width="11.42578125" style="161"/>
    <col min="2310" max="2310" width="26.28515625" style="161" customWidth="1"/>
    <col min="2311" max="2311" width="14" style="161" customWidth="1"/>
    <col min="2312" max="2312" width="11.42578125" style="161"/>
    <col min="2313" max="2313" width="14" style="161" customWidth="1"/>
    <col min="2314" max="2314" width="34.5703125" style="161" customWidth="1"/>
    <col min="2315" max="2315" width="14.28515625" style="161" customWidth="1"/>
    <col min="2316" max="2316" width="11.140625" style="161" customWidth="1"/>
    <col min="2317" max="2317" width="12.85546875" style="161" customWidth="1"/>
    <col min="2318" max="2318" width="15.28515625" style="161" customWidth="1"/>
    <col min="2319" max="2319" width="17.85546875" style="161" customWidth="1"/>
    <col min="2320" max="2320" width="16.28515625" style="161" customWidth="1"/>
    <col min="2321" max="2321" width="13.85546875" style="161" customWidth="1"/>
    <col min="2322" max="2565" width="11.42578125" style="161"/>
    <col min="2566" max="2566" width="26.28515625" style="161" customWidth="1"/>
    <col min="2567" max="2567" width="14" style="161" customWidth="1"/>
    <col min="2568" max="2568" width="11.42578125" style="161"/>
    <col min="2569" max="2569" width="14" style="161" customWidth="1"/>
    <col min="2570" max="2570" width="34.5703125" style="161" customWidth="1"/>
    <col min="2571" max="2571" width="14.28515625" style="161" customWidth="1"/>
    <col min="2572" max="2572" width="11.140625" style="161" customWidth="1"/>
    <col min="2573" max="2573" width="12.85546875" style="161" customWidth="1"/>
    <col min="2574" max="2574" width="15.28515625" style="161" customWidth="1"/>
    <col min="2575" max="2575" width="17.85546875" style="161" customWidth="1"/>
    <col min="2576" max="2576" width="16.28515625" style="161" customWidth="1"/>
    <col min="2577" max="2577" width="13.85546875" style="161" customWidth="1"/>
    <col min="2578" max="2821" width="11.42578125" style="161"/>
    <col min="2822" max="2822" width="26.28515625" style="161" customWidth="1"/>
    <col min="2823" max="2823" width="14" style="161" customWidth="1"/>
    <col min="2824" max="2824" width="11.42578125" style="161"/>
    <col min="2825" max="2825" width="14" style="161" customWidth="1"/>
    <col min="2826" max="2826" width="34.5703125" style="161" customWidth="1"/>
    <col min="2827" max="2827" width="14.28515625" style="161" customWidth="1"/>
    <col min="2828" max="2828" width="11.140625" style="161" customWidth="1"/>
    <col min="2829" max="2829" width="12.85546875" style="161" customWidth="1"/>
    <col min="2830" max="2830" width="15.28515625" style="161" customWidth="1"/>
    <col min="2831" max="2831" width="17.85546875" style="161" customWidth="1"/>
    <col min="2832" max="2832" width="16.28515625" style="161" customWidth="1"/>
    <col min="2833" max="2833" width="13.85546875" style="161" customWidth="1"/>
    <col min="2834" max="3077" width="11.42578125" style="161"/>
    <col min="3078" max="3078" width="26.28515625" style="161" customWidth="1"/>
    <col min="3079" max="3079" width="14" style="161" customWidth="1"/>
    <col min="3080" max="3080" width="11.42578125" style="161"/>
    <col min="3081" max="3081" width="14" style="161" customWidth="1"/>
    <col min="3082" max="3082" width="34.5703125" style="161" customWidth="1"/>
    <col min="3083" max="3083" width="14.28515625" style="161" customWidth="1"/>
    <col min="3084" max="3084" width="11.140625" style="161" customWidth="1"/>
    <col min="3085" max="3085" width="12.85546875" style="161" customWidth="1"/>
    <col min="3086" max="3086" width="15.28515625" style="161" customWidth="1"/>
    <col min="3087" max="3087" width="17.85546875" style="161" customWidth="1"/>
    <col min="3088" max="3088" width="16.28515625" style="161" customWidth="1"/>
    <col min="3089" max="3089" width="13.85546875" style="161" customWidth="1"/>
    <col min="3090" max="3333" width="11.42578125" style="161"/>
    <col min="3334" max="3334" width="26.28515625" style="161" customWidth="1"/>
    <col min="3335" max="3335" width="14" style="161" customWidth="1"/>
    <col min="3336" max="3336" width="11.42578125" style="161"/>
    <col min="3337" max="3337" width="14" style="161" customWidth="1"/>
    <col min="3338" max="3338" width="34.5703125" style="161" customWidth="1"/>
    <col min="3339" max="3339" width="14.28515625" style="161" customWidth="1"/>
    <col min="3340" max="3340" width="11.140625" style="161" customWidth="1"/>
    <col min="3341" max="3341" width="12.85546875" style="161" customWidth="1"/>
    <col min="3342" max="3342" width="15.28515625" style="161" customWidth="1"/>
    <col min="3343" max="3343" width="17.85546875" style="161" customWidth="1"/>
    <col min="3344" max="3344" width="16.28515625" style="161" customWidth="1"/>
    <col min="3345" max="3345" width="13.85546875" style="161" customWidth="1"/>
    <col min="3346" max="3589" width="11.42578125" style="161"/>
    <col min="3590" max="3590" width="26.28515625" style="161" customWidth="1"/>
    <col min="3591" max="3591" width="14" style="161" customWidth="1"/>
    <col min="3592" max="3592" width="11.42578125" style="161"/>
    <col min="3593" max="3593" width="14" style="161" customWidth="1"/>
    <col min="3594" max="3594" width="34.5703125" style="161" customWidth="1"/>
    <col min="3595" max="3595" width="14.28515625" style="161" customWidth="1"/>
    <col min="3596" max="3596" width="11.140625" style="161" customWidth="1"/>
    <col min="3597" max="3597" width="12.85546875" style="161" customWidth="1"/>
    <col min="3598" max="3598" width="15.28515625" style="161" customWidth="1"/>
    <col min="3599" max="3599" width="17.85546875" style="161" customWidth="1"/>
    <col min="3600" max="3600" width="16.28515625" style="161" customWidth="1"/>
    <col min="3601" max="3601" width="13.85546875" style="161" customWidth="1"/>
    <col min="3602" max="3845" width="11.42578125" style="161"/>
    <col min="3846" max="3846" width="26.28515625" style="161" customWidth="1"/>
    <col min="3847" max="3847" width="14" style="161" customWidth="1"/>
    <col min="3848" max="3848" width="11.42578125" style="161"/>
    <col min="3849" max="3849" width="14" style="161" customWidth="1"/>
    <col min="3850" max="3850" width="34.5703125" style="161" customWidth="1"/>
    <col min="3851" max="3851" width="14.28515625" style="161" customWidth="1"/>
    <col min="3852" max="3852" width="11.140625" style="161" customWidth="1"/>
    <col min="3853" max="3853" width="12.85546875" style="161" customWidth="1"/>
    <col min="3854" max="3854" width="15.28515625" style="161" customWidth="1"/>
    <col min="3855" max="3855" width="17.85546875" style="161" customWidth="1"/>
    <col min="3856" max="3856" width="16.28515625" style="161" customWidth="1"/>
    <col min="3857" max="3857" width="13.85546875" style="161" customWidth="1"/>
    <col min="3858" max="4101" width="11.42578125" style="161"/>
    <col min="4102" max="4102" width="26.28515625" style="161" customWidth="1"/>
    <col min="4103" max="4103" width="14" style="161" customWidth="1"/>
    <col min="4104" max="4104" width="11.42578125" style="161"/>
    <col min="4105" max="4105" width="14" style="161" customWidth="1"/>
    <col min="4106" max="4106" width="34.5703125" style="161" customWidth="1"/>
    <col min="4107" max="4107" width="14.28515625" style="161" customWidth="1"/>
    <col min="4108" max="4108" width="11.140625" style="161" customWidth="1"/>
    <col min="4109" max="4109" width="12.85546875" style="161" customWidth="1"/>
    <col min="4110" max="4110" width="15.28515625" style="161" customWidth="1"/>
    <col min="4111" max="4111" width="17.85546875" style="161" customWidth="1"/>
    <col min="4112" max="4112" width="16.28515625" style="161" customWidth="1"/>
    <col min="4113" max="4113" width="13.85546875" style="161" customWidth="1"/>
    <col min="4114" max="4357" width="11.42578125" style="161"/>
    <col min="4358" max="4358" width="26.28515625" style="161" customWidth="1"/>
    <col min="4359" max="4359" width="14" style="161" customWidth="1"/>
    <col min="4360" max="4360" width="11.42578125" style="161"/>
    <col min="4361" max="4361" width="14" style="161" customWidth="1"/>
    <col min="4362" max="4362" width="34.5703125" style="161" customWidth="1"/>
    <col min="4363" max="4363" width="14.28515625" style="161" customWidth="1"/>
    <col min="4364" max="4364" width="11.140625" style="161" customWidth="1"/>
    <col min="4365" max="4365" width="12.85546875" style="161" customWidth="1"/>
    <col min="4366" max="4366" width="15.28515625" style="161" customWidth="1"/>
    <col min="4367" max="4367" width="17.85546875" style="161" customWidth="1"/>
    <col min="4368" max="4368" width="16.28515625" style="161" customWidth="1"/>
    <col min="4369" max="4369" width="13.85546875" style="161" customWidth="1"/>
    <col min="4370" max="4613" width="11.42578125" style="161"/>
    <col min="4614" max="4614" width="26.28515625" style="161" customWidth="1"/>
    <col min="4615" max="4615" width="14" style="161" customWidth="1"/>
    <col min="4616" max="4616" width="11.42578125" style="161"/>
    <col min="4617" max="4617" width="14" style="161" customWidth="1"/>
    <col min="4618" max="4618" width="34.5703125" style="161" customWidth="1"/>
    <col min="4619" max="4619" width="14.28515625" style="161" customWidth="1"/>
    <col min="4620" max="4620" width="11.140625" style="161" customWidth="1"/>
    <col min="4621" max="4621" width="12.85546875" style="161" customWidth="1"/>
    <col min="4622" max="4622" width="15.28515625" style="161" customWidth="1"/>
    <col min="4623" max="4623" width="17.85546875" style="161" customWidth="1"/>
    <col min="4624" max="4624" width="16.28515625" style="161" customWidth="1"/>
    <col min="4625" max="4625" width="13.85546875" style="161" customWidth="1"/>
    <col min="4626" max="4869" width="11.42578125" style="161"/>
    <col min="4870" max="4870" width="26.28515625" style="161" customWidth="1"/>
    <col min="4871" max="4871" width="14" style="161" customWidth="1"/>
    <col min="4872" max="4872" width="11.42578125" style="161"/>
    <col min="4873" max="4873" width="14" style="161" customWidth="1"/>
    <col min="4874" max="4874" width="34.5703125" style="161" customWidth="1"/>
    <col min="4875" max="4875" width="14.28515625" style="161" customWidth="1"/>
    <col min="4876" max="4876" width="11.140625" style="161" customWidth="1"/>
    <col min="4877" max="4877" width="12.85546875" style="161" customWidth="1"/>
    <col min="4878" max="4878" width="15.28515625" style="161" customWidth="1"/>
    <col min="4879" max="4879" width="17.85546875" style="161" customWidth="1"/>
    <col min="4880" max="4880" width="16.28515625" style="161" customWidth="1"/>
    <col min="4881" max="4881" width="13.85546875" style="161" customWidth="1"/>
    <col min="4882" max="5125" width="11.42578125" style="161"/>
    <col min="5126" max="5126" width="26.28515625" style="161" customWidth="1"/>
    <col min="5127" max="5127" width="14" style="161" customWidth="1"/>
    <col min="5128" max="5128" width="11.42578125" style="161"/>
    <col min="5129" max="5129" width="14" style="161" customWidth="1"/>
    <col min="5130" max="5130" width="34.5703125" style="161" customWidth="1"/>
    <col min="5131" max="5131" width="14.28515625" style="161" customWidth="1"/>
    <col min="5132" max="5132" width="11.140625" style="161" customWidth="1"/>
    <col min="5133" max="5133" width="12.85546875" style="161" customWidth="1"/>
    <col min="5134" max="5134" width="15.28515625" style="161" customWidth="1"/>
    <col min="5135" max="5135" width="17.85546875" style="161" customWidth="1"/>
    <col min="5136" max="5136" width="16.28515625" style="161" customWidth="1"/>
    <col min="5137" max="5137" width="13.85546875" style="161" customWidth="1"/>
    <col min="5138" max="5381" width="11.42578125" style="161"/>
    <col min="5382" max="5382" width="26.28515625" style="161" customWidth="1"/>
    <col min="5383" max="5383" width="14" style="161" customWidth="1"/>
    <col min="5384" max="5384" width="11.42578125" style="161"/>
    <col min="5385" max="5385" width="14" style="161" customWidth="1"/>
    <col min="5386" max="5386" width="34.5703125" style="161" customWidth="1"/>
    <col min="5387" max="5387" width="14.28515625" style="161" customWidth="1"/>
    <col min="5388" max="5388" width="11.140625" style="161" customWidth="1"/>
    <col min="5389" max="5389" width="12.85546875" style="161" customWidth="1"/>
    <col min="5390" max="5390" width="15.28515625" style="161" customWidth="1"/>
    <col min="5391" max="5391" width="17.85546875" style="161" customWidth="1"/>
    <col min="5392" max="5392" width="16.28515625" style="161" customWidth="1"/>
    <col min="5393" max="5393" width="13.85546875" style="161" customWidth="1"/>
    <col min="5394" max="5637" width="11.42578125" style="161"/>
    <col min="5638" max="5638" width="26.28515625" style="161" customWidth="1"/>
    <col min="5639" max="5639" width="14" style="161" customWidth="1"/>
    <col min="5640" max="5640" width="11.42578125" style="161"/>
    <col min="5641" max="5641" width="14" style="161" customWidth="1"/>
    <col min="5642" max="5642" width="34.5703125" style="161" customWidth="1"/>
    <col min="5643" max="5643" width="14.28515625" style="161" customWidth="1"/>
    <col min="5644" max="5644" width="11.140625" style="161" customWidth="1"/>
    <col min="5645" max="5645" width="12.85546875" style="161" customWidth="1"/>
    <col min="5646" max="5646" width="15.28515625" style="161" customWidth="1"/>
    <col min="5647" max="5647" width="17.85546875" style="161" customWidth="1"/>
    <col min="5648" max="5648" width="16.28515625" style="161" customWidth="1"/>
    <col min="5649" max="5649" width="13.85546875" style="161" customWidth="1"/>
    <col min="5650" max="5893" width="11.42578125" style="161"/>
    <col min="5894" max="5894" width="26.28515625" style="161" customWidth="1"/>
    <col min="5895" max="5895" width="14" style="161" customWidth="1"/>
    <col min="5896" max="5896" width="11.42578125" style="161"/>
    <col min="5897" max="5897" width="14" style="161" customWidth="1"/>
    <col min="5898" max="5898" width="34.5703125" style="161" customWidth="1"/>
    <col min="5899" max="5899" width="14.28515625" style="161" customWidth="1"/>
    <col min="5900" max="5900" width="11.140625" style="161" customWidth="1"/>
    <col min="5901" max="5901" width="12.85546875" style="161" customWidth="1"/>
    <col min="5902" max="5902" width="15.28515625" style="161" customWidth="1"/>
    <col min="5903" max="5903" width="17.85546875" style="161" customWidth="1"/>
    <col min="5904" max="5904" width="16.28515625" style="161" customWidth="1"/>
    <col min="5905" max="5905" width="13.85546875" style="161" customWidth="1"/>
    <col min="5906" max="6149" width="11.42578125" style="161"/>
    <col min="6150" max="6150" width="26.28515625" style="161" customWidth="1"/>
    <col min="6151" max="6151" width="14" style="161" customWidth="1"/>
    <col min="6152" max="6152" width="11.42578125" style="161"/>
    <col min="6153" max="6153" width="14" style="161" customWidth="1"/>
    <col min="6154" max="6154" width="34.5703125" style="161" customWidth="1"/>
    <col min="6155" max="6155" width="14.28515625" style="161" customWidth="1"/>
    <col min="6156" max="6156" width="11.140625" style="161" customWidth="1"/>
    <col min="6157" max="6157" width="12.85546875" style="161" customWidth="1"/>
    <col min="6158" max="6158" width="15.28515625" style="161" customWidth="1"/>
    <col min="6159" max="6159" width="17.85546875" style="161" customWidth="1"/>
    <col min="6160" max="6160" width="16.28515625" style="161" customWidth="1"/>
    <col min="6161" max="6161" width="13.85546875" style="161" customWidth="1"/>
    <col min="6162" max="6405" width="11.42578125" style="161"/>
    <col min="6406" max="6406" width="26.28515625" style="161" customWidth="1"/>
    <col min="6407" max="6407" width="14" style="161" customWidth="1"/>
    <col min="6408" max="6408" width="11.42578125" style="161"/>
    <col min="6409" max="6409" width="14" style="161" customWidth="1"/>
    <col min="6410" max="6410" width="34.5703125" style="161" customWidth="1"/>
    <col min="6411" max="6411" width="14.28515625" style="161" customWidth="1"/>
    <col min="6412" max="6412" width="11.140625" style="161" customWidth="1"/>
    <col min="6413" max="6413" width="12.85546875" style="161" customWidth="1"/>
    <col min="6414" max="6414" width="15.28515625" style="161" customWidth="1"/>
    <col min="6415" max="6415" width="17.85546875" style="161" customWidth="1"/>
    <col min="6416" max="6416" width="16.28515625" style="161" customWidth="1"/>
    <col min="6417" max="6417" width="13.85546875" style="161" customWidth="1"/>
    <col min="6418" max="6661" width="11.42578125" style="161"/>
    <col min="6662" max="6662" width="26.28515625" style="161" customWidth="1"/>
    <col min="6663" max="6663" width="14" style="161" customWidth="1"/>
    <col min="6664" max="6664" width="11.42578125" style="161"/>
    <col min="6665" max="6665" width="14" style="161" customWidth="1"/>
    <col min="6666" max="6666" width="34.5703125" style="161" customWidth="1"/>
    <col min="6667" max="6667" width="14.28515625" style="161" customWidth="1"/>
    <col min="6668" max="6668" width="11.140625" style="161" customWidth="1"/>
    <col min="6669" max="6669" width="12.85546875" style="161" customWidth="1"/>
    <col min="6670" max="6670" width="15.28515625" style="161" customWidth="1"/>
    <col min="6671" max="6671" width="17.85546875" style="161" customWidth="1"/>
    <col min="6672" max="6672" width="16.28515625" style="161" customWidth="1"/>
    <col min="6673" max="6673" width="13.85546875" style="161" customWidth="1"/>
    <col min="6674" max="6917" width="11.42578125" style="161"/>
    <col min="6918" max="6918" width="26.28515625" style="161" customWidth="1"/>
    <col min="6919" max="6919" width="14" style="161" customWidth="1"/>
    <col min="6920" max="6920" width="11.42578125" style="161"/>
    <col min="6921" max="6921" width="14" style="161" customWidth="1"/>
    <col min="6922" max="6922" width="34.5703125" style="161" customWidth="1"/>
    <col min="6923" max="6923" width="14.28515625" style="161" customWidth="1"/>
    <col min="6924" max="6924" width="11.140625" style="161" customWidth="1"/>
    <col min="6925" max="6925" width="12.85546875" style="161" customWidth="1"/>
    <col min="6926" max="6926" width="15.28515625" style="161" customWidth="1"/>
    <col min="6927" max="6927" width="17.85546875" style="161" customWidth="1"/>
    <col min="6928" max="6928" width="16.28515625" style="161" customWidth="1"/>
    <col min="6929" max="6929" width="13.85546875" style="161" customWidth="1"/>
    <col min="6930" max="7173" width="11.42578125" style="161"/>
    <col min="7174" max="7174" width="26.28515625" style="161" customWidth="1"/>
    <col min="7175" max="7175" width="14" style="161" customWidth="1"/>
    <col min="7176" max="7176" width="11.42578125" style="161"/>
    <col min="7177" max="7177" width="14" style="161" customWidth="1"/>
    <col min="7178" max="7178" width="34.5703125" style="161" customWidth="1"/>
    <col min="7179" max="7179" width="14.28515625" style="161" customWidth="1"/>
    <col min="7180" max="7180" width="11.140625" style="161" customWidth="1"/>
    <col min="7181" max="7181" width="12.85546875" style="161" customWidth="1"/>
    <col min="7182" max="7182" width="15.28515625" style="161" customWidth="1"/>
    <col min="7183" max="7183" width="17.85546875" style="161" customWidth="1"/>
    <col min="7184" max="7184" width="16.28515625" style="161" customWidth="1"/>
    <col min="7185" max="7185" width="13.85546875" style="161" customWidth="1"/>
    <col min="7186" max="7429" width="11.42578125" style="161"/>
    <col min="7430" max="7430" width="26.28515625" style="161" customWidth="1"/>
    <col min="7431" max="7431" width="14" style="161" customWidth="1"/>
    <col min="7432" max="7432" width="11.42578125" style="161"/>
    <col min="7433" max="7433" width="14" style="161" customWidth="1"/>
    <col min="7434" max="7434" width="34.5703125" style="161" customWidth="1"/>
    <col min="7435" max="7435" width="14.28515625" style="161" customWidth="1"/>
    <col min="7436" max="7436" width="11.140625" style="161" customWidth="1"/>
    <col min="7437" max="7437" width="12.85546875" style="161" customWidth="1"/>
    <col min="7438" max="7438" width="15.28515625" style="161" customWidth="1"/>
    <col min="7439" max="7439" width="17.85546875" style="161" customWidth="1"/>
    <col min="7440" max="7440" width="16.28515625" style="161" customWidth="1"/>
    <col min="7441" max="7441" width="13.85546875" style="161" customWidth="1"/>
    <col min="7442" max="7685" width="11.42578125" style="161"/>
    <col min="7686" max="7686" width="26.28515625" style="161" customWidth="1"/>
    <col min="7687" max="7687" width="14" style="161" customWidth="1"/>
    <col min="7688" max="7688" width="11.42578125" style="161"/>
    <col min="7689" max="7689" width="14" style="161" customWidth="1"/>
    <col min="7690" max="7690" width="34.5703125" style="161" customWidth="1"/>
    <col min="7691" max="7691" width="14.28515625" style="161" customWidth="1"/>
    <col min="7692" max="7692" width="11.140625" style="161" customWidth="1"/>
    <col min="7693" max="7693" width="12.85546875" style="161" customWidth="1"/>
    <col min="7694" max="7694" width="15.28515625" style="161" customWidth="1"/>
    <col min="7695" max="7695" width="17.85546875" style="161" customWidth="1"/>
    <col min="7696" max="7696" width="16.28515625" style="161" customWidth="1"/>
    <col min="7697" max="7697" width="13.85546875" style="161" customWidth="1"/>
    <col min="7698" max="7941" width="11.42578125" style="161"/>
    <col min="7942" max="7942" width="26.28515625" style="161" customWidth="1"/>
    <col min="7943" max="7943" width="14" style="161" customWidth="1"/>
    <col min="7944" max="7944" width="11.42578125" style="161"/>
    <col min="7945" max="7945" width="14" style="161" customWidth="1"/>
    <col min="7946" max="7946" width="34.5703125" style="161" customWidth="1"/>
    <col min="7947" max="7947" width="14.28515625" style="161" customWidth="1"/>
    <col min="7948" max="7948" width="11.140625" style="161" customWidth="1"/>
    <col min="7949" max="7949" width="12.85546875" style="161" customWidth="1"/>
    <col min="7950" max="7950" width="15.28515625" style="161" customWidth="1"/>
    <col min="7951" max="7951" width="17.85546875" style="161" customWidth="1"/>
    <col min="7952" max="7952" width="16.28515625" style="161" customWidth="1"/>
    <col min="7953" max="7953" width="13.85546875" style="161" customWidth="1"/>
    <col min="7954" max="8197" width="11.42578125" style="161"/>
    <col min="8198" max="8198" width="26.28515625" style="161" customWidth="1"/>
    <col min="8199" max="8199" width="14" style="161" customWidth="1"/>
    <col min="8200" max="8200" width="11.42578125" style="161"/>
    <col min="8201" max="8201" width="14" style="161" customWidth="1"/>
    <col min="8202" max="8202" width="34.5703125" style="161" customWidth="1"/>
    <col min="8203" max="8203" width="14.28515625" style="161" customWidth="1"/>
    <col min="8204" max="8204" width="11.140625" style="161" customWidth="1"/>
    <col min="8205" max="8205" width="12.85546875" style="161" customWidth="1"/>
    <col min="8206" max="8206" width="15.28515625" style="161" customWidth="1"/>
    <col min="8207" max="8207" width="17.85546875" style="161" customWidth="1"/>
    <col min="8208" max="8208" width="16.28515625" style="161" customWidth="1"/>
    <col min="8209" max="8209" width="13.85546875" style="161" customWidth="1"/>
    <col min="8210" max="8453" width="11.42578125" style="161"/>
    <col min="8454" max="8454" width="26.28515625" style="161" customWidth="1"/>
    <col min="8455" max="8455" width="14" style="161" customWidth="1"/>
    <col min="8456" max="8456" width="11.42578125" style="161"/>
    <col min="8457" max="8457" width="14" style="161" customWidth="1"/>
    <col min="8458" max="8458" width="34.5703125" style="161" customWidth="1"/>
    <col min="8459" max="8459" width="14.28515625" style="161" customWidth="1"/>
    <col min="8460" max="8460" width="11.140625" style="161" customWidth="1"/>
    <col min="8461" max="8461" width="12.85546875" style="161" customWidth="1"/>
    <col min="8462" max="8462" width="15.28515625" style="161" customWidth="1"/>
    <col min="8463" max="8463" width="17.85546875" style="161" customWidth="1"/>
    <col min="8464" max="8464" width="16.28515625" style="161" customWidth="1"/>
    <col min="8465" max="8465" width="13.85546875" style="161" customWidth="1"/>
    <col min="8466" max="8709" width="11.42578125" style="161"/>
    <col min="8710" max="8710" width="26.28515625" style="161" customWidth="1"/>
    <col min="8711" max="8711" width="14" style="161" customWidth="1"/>
    <col min="8712" max="8712" width="11.42578125" style="161"/>
    <col min="8713" max="8713" width="14" style="161" customWidth="1"/>
    <col min="8714" max="8714" width="34.5703125" style="161" customWidth="1"/>
    <col min="8715" max="8715" width="14.28515625" style="161" customWidth="1"/>
    <col min="8716" max="8716" width="11.140625" style="161" customWidth="1"/>
    <col min="8717" max="8717" width="12.85546875" style="161" customWidth="1"/>
    <col min="8718" max="8718" width="15.28515625" style="161" customWidth="1"/>
    <col min="8719" max="8719" width="17.85546875" style="161" customWidth="1"/>
    <col min="8720" max="8720" width="16.28515625" style="161" customWidth="1"/>
    <col min="8721" max="8721" width="13.85546875" style="161" customWidth="1"/>
    <col min="8722" max="8965" width="11.42578125" style="161"/>
    <col min="8966" max="8966" width="26.28515625" style="161" customWidth="1"/>
    <col min="8967" max="8967" width="14" style="161" customWidth="1"/>
    <col min="8968" max="8968" width="11.42578125" style="161"/>
    <col min="8969" max="8969" width="14" style="161" customWidth="1"/>
    <col min="8970" max="8970" width="34.5703125" style="161" customWidth="1"/>
    <col min="8971" max="8971" width="14.28515625" style="161" customWidth="1"/>
    <col min="8972" max="8972" width="11.140625" style="161" customWidth="1"/>
    <col min="8973" max="8973" width="12.85546875" style="161" customWidth="1"/>
    <col min="8974" max="8974" width="15.28515625" style="161" customWidth="1"/>
    <col min="8975" max="8975" width="17.85546875" style="161" customWidth="1"/>
    <col min="8976" max="8976" width="16.28515625" style="161" customWidth="1"/>
    <col min="8977" max="8977" width="13.85546875" style="161" customWidth="1"/>
    <col min="8978" max="9221" width="11.42578125" style="161"/>
    <col min="9222" max="9222" width="26.28515625" style="161" customWidth="1"/>
    <col min="9223" max="9223" width="14" style="161" customWidth="1"/>
    <col min="9224" max="9224" width="11.42578125" style="161"/>
    <col min="9225" max="9225" width="14" style="161" customWidth="1"/>
    <col min="9226" max="9226" width="34.5703125" style="161" customWidth="1"/>
    <col min="9227" max="9227" width="14.28515625" style="161" customWidth="1"/>
    <col min="9228" max="9228" width="11.140625" style="161" customWidth="1"/>
    <col min="9229" max="9229" width="12.85546875" style="161" customWidth="1"/>
    <col min="9230" max="9230" width="15.28515625" style="161" customWidth="1"/>
    <col min="9231" max="9231" width="17.85546875" style="161" customWidth="1"/>
    <col min="9232" max="9232" width="16.28515625" style="161" customWidth="1"/>
    <col min="9233" max="9233" width="13.85546875" style="161" customWidth="1"/>
    <col min="9234" max="9477" width="11.42578125" style="161"/>
    <col min="9478" max="9478" width="26.28515625" style="161" customWidth="1"/>
    <col min="9479" max="9479" width="14" style="161" customWidth="1"/>
    <col min="9480" max="9480" width="11.42578125" style="161"/>
    <col min="9481" max="9481" width="14" style="161" customWidth="1"/>
    <col min="9482" max="9482" width="34.5703125" style="161" customWidth="1"/>
    <col min="9483" max="9483" width="14.28515625" style="161" customWidth="1"/>
    <col min="9484" max="9484" width="11.140625" style="161" customWidth="1"/>
    <col min="9485" max="9485" width="12.85546875" style="161" customWidth="1"/>
    <col min="9486" max="9486" width="15.28515625" style="161" customWidth="1"/>
    <col min="9487" max="9487" width="17.85546875" style="161" customWidth="1"/>
    <col min="9488" max="9488" width="16.28515625" style="161" customWidth="1"/>
    <col min="9489" max="9489" width="13.85546875" style="161" customWidth="1"/>
    <col min="9490" max="9733" width="11.42578125" style="161"/>
    <col min="9734" max="9734" width="26.28515625" style="161" customWidth="1"/>
    <col min="9735" max="9735" width="14" style="161" customWidth="1"/>
    <col min="9736" max="9736" width="11.42578125" style="161"/>
    <col min="9737" max="9737" width="14" style="161" customWidth="1"/>
    <col min="9738" max="9738" width="34.5703125" style="161" customWidth="1"/>
    <col min="9739" max="9739" width="14.28515625" style="161" customWidth="1"/>
    <col min="9740" max="9740" width="11.140625" style="161" customWidth="1"/>
    <col min="9741" max="9741" width="12.85546875" style="161" customWidth="1"/>
    <col min="9742" max="9742" width="15.28515625" style="161" customWidth="1"/>
    <col min="9743" max="9743" width="17.85546875" style="161" customWidth="1"/>
    <col min="9744" max="9744" width="16.28515625" style="161" customWidth="1"/>
    <col min="9745" max="9745" width="13.85546875" style="161" customWidth="1"/>
    <col min="9746" max="9989" width="11.42578125" style="161"/>
    <col min="9990" max="9990" width="26.28515625" style="161" customWidth="1"/>
    <col min="9991" max="9991" width="14" style="161" customWidth="1"/>
    <col min="9992" max="9992" width="11.42578125" style="161"/>
    <col min="9993" max="9993" width="14" style="161" customWidth="1"/>
    <col min="9994" max="9994" width="34.5703125" style="161" customWidth="1"/>
    <col min="9995" max="9995" width="14.28515625" style="161" customWidth="1"/>
    <col min="9996" max="9996" width="11.140625" style="161" customWidth="1"/>
    <col min="9997" max="9997" width="12.85546875" style="161" customWidth="1"/>
    <col min="9998" max="9998" width="15.28515625" style="161" customWidth="1"/>
    <col min="9999" max="9999" width="17.85546875" style="161" customWidth="1"/>
    <col min="10000" max="10000" width="16.28515625" style="161" customWidth="1"/>
    <col min="10001" max="10001" width="13.85546875" style="161" customWidth="1"/>
    <col min="10002" max="10245" width="11.42578125" style="161"/>
    <col min="10246" max="10246" width="26.28515625" style="161" customWidth="1"/>
    <col min="10247" max="10247" width="14" style="161" customWidth="1"/>
    <col min="10248" max="10248" width="11.42578125" style="161"/>
    <col min="10249" max="10249" width="14" style="161" customWidth="1"/>
    <col min="10250" max="10250" width="34.5703125" style="161" customWidth="1"/>
    <col min="10251" max="10251" width="14.28515625" style="161" customWidth="1"/>
    <col min="10252" max="10252" width="11.140625" style="161" customWidth="1"/>
    <col min="10253" max="10253" width="12.85546875" style="161" customWidth="1"/>
    <col min="10254" max="10254" width="15.28515625" style="161" customWidth="1"/>
    <col min="10255" max="10255" width="17.85546875" style="161" customWidth="1"/>
    <col min="10256" max="10256" width="16.28515625" style="161" customWidth="1"/>
    <col min="10257" max="10257" width="13.85546875" style="161" customWidth="1"/>
    <col min="10258" max="10501" width="11.42578125" style="161"/>
    <col min="10502" max="10502" width="26.28515625" style="161" customWidth="1"/>
    <col min="10503" max="10503" width="14" style="161" customWidth="1"/>
    <col min="10504" max="10504" width="11.42578125" style="161"/>
    <col min="10505" max="10505" width="14" style="161" customWidth="1"/>
    <col min="10506" max="10506" width="34.5703125" style="161" customWidth="1"/>
    <col min="10507" max="10507" width="14.28515625" style="161" customWidth="1"/>
    <col min="10508" max="10508" width="11.140625" style="161" customWidth="1"/>
    <col min="10509" max="10509" width="12.85546875" style="161" customWidth="1"/>
    <col min="10510" max="10510" width="15.28515625" style="161" customWidth="1"/>
    <col min="10511" max="10511" width="17.85546875" style="161" customWidth="1"/>
    <col min="10512" max="10512" width="16.28515625" style="161" customWidth="1"/>
    <col min="10513" max="10513" width="13.85546875" style="161" customWidth="1"/>
    <col min="10514" max="10757" width="11.42578125" style="161"/>
    <col min="10758" max="10758" width="26.28515625" style="161" customWidth="1"/>
    <col min="10759" max="10759" width="14" style="161" customWidth="1"/>
    <col min="10760" max="10760" width="11.42578125" style="161"/>
    <col min="10761" max="10761" width="14" style="161" customWidth="1"/>
    <col min="10762" max="10762" width="34.5703125" style="161" customWidth="1"/>
    <col min="10763" max="10763" width="14.28515625" style="161" customWidth="1"/>
    <col min="10764" max="10764" width="11.140625" style="161" customWidth="1"/>
    <col min="10765" max="10765" width="12.85546875" style="161" customWidth="1"/>
    <col min="10766" max="10766" width="15.28515625" style="161" customWidth="1"/>
    <col min="10767" max="10767" width="17.85546875" style="161" customWidth="1"/>
    <col min="10768" max="10768" width="16.28515625" style="161" customWidth="1"/>
    <col min="10769" max="10769" width="13.85546875" style="161" customWidth="1"/>
    <col min="10770" max="11013" width="11.42578125" style="161"/>
    <col min="11014" max="11014" width="26.28515625" style="161" customWidth="1"/>
    <col min="11015" max="11015" width="14" style="161" customWidth="1"/>
    <col min="11016" max="11016" width="11.42578125" style="161"/>
    <col min="11017" max="11017" width="14" style="161" customWidth="1"/>
    <col min="11018" max="11018" width="34.5703125" style="161" customWidth="1"/>
    <col min="11019" max="11019" width="14.28515625" style="161" customWidth="1"/>
    <col min="11020" max="11020" width="11.140625" style="161" customWidth="1"/>
    <col min="11021" max="11021" width="12.85546875" style="161" customWidth="1"/>
    <col min="11022" max="11022" width="15.28515625" style="161" customWidth="1"/>
    <col min="11023" max="11023" width="17.85546875" style="161" customWidth="1"/>
    <col min="11024" max="11024" width="16.28515625" style="161" customWidth="1"/>
    <col min="11025" max="11025" width="13.85546875" style="161" customWidth="1"/>
    <col min="11026" max="11269" width="11.42578125" style="161"/>
    <col min="11270" max="11270" width="26.28515625" style="161" customWidth="1"/>
    <col min="11271" max="11271" width="14" style="161" customWidth="1"/>
    <col min="11272" max="11272" width="11.42578125" style="161"/>
    <col min="11273" max="11273" width="14" style="161" customWidth="1"/>
    <col min="11274" max="11274" width="34.5703125" style="161" customWidth="1"/>
    <col min="11275" max="11275" width="14.28515625" style="161" customWidth="1"/>
    <col min="11276" max="11276" width="11.140625" style="161" customWidth="1"/>
    <col min="11277" max="11277" width="12.85546875" style="161" customWidth="1"/>
    <col min="11278" max="11278" width="15.28515625" style="161" customWidth="1"/>
    <col min="11279" max="11279" width="17.85546875" style="161" customWidth="1"/>
    <col min="11280" max="11280" width="16.28515625" style="161" customWidth="1"/>
    <col min="11281" max="11281" width="13.85546875" style="161" customWidth="1"/>
    <col min="11282" max="11525" width="11.42578125" style="161"/>
    <col min="11526" max="11526" width="26.28515625" style="161" customWidth="1"/>
    <col min="11527" max="11527" width="14" style="161" customWidth="1"/>
    <col min="11528" max="11528" width="11.42578125" style="161"/>
    <col min="11529" max="11529" width="14" style="161" customWidth="1"/>
    <col min="11530" max="11530" width="34.5703125" style="161" customWidth="1"/>
    <col min="11531" max="11531" width="14.28515625" style="161" customWidth="1"/>
    <col min="11532" max="11532" width="11.140625" style="161" customWidth="1"/>
    <col min="11533" max="11533" width="12.85546875" style="161" customWidth="1"/>
    <col min="11534" max="11534" width="15.28515625" style="161" customWidth="1"/>
    <col min="11535" max="11535" width="17.85546875" style="161" customWidth="1"/>
    <col min="11536" max="11536" width="16.28515625" style="161" customWidth="1"/>
    <col min="11537" max="11537" width="13.85546875" style="161" customWidth="1"/>
    <col min="11538" max="11781" width="11.42578125" style="161"/>
    <col min="11782" max="11782" width="26.28515625" style="161" customWidth="1"/>
    <col min="11783" max="11783" width="14" style="161" customWidth="1"/>
    <col min="11784" max="11784" width="11.42578125" style="161"/>
    <col min="11785" max="11785" width="14" style="161" customWidth="1"/>
    <col min="11786" max="11786" width="34.5703125" style="161" customWidth="1"/>
    <col min="11787" max="11787" width="14.28515625" style="161" customWidth="1"/>
    <col min="11788" max="11788" width="11.140625" style="161" customWidth="1"/>
    <col min="11789" max="11789" width="12.85546875" style="161" customWidth="1"/>
    <col min="11790" max="11790" width="15.28515625" style="161" customWidth="1"/>
    <col min="11791" max="11791" width="17.85546875" style="161" customWidth="1"/>
    <col min="11792" max="11792" width="16.28515625" style="161" customWidth="1"/>
    <col min="11793" max="11793" width="13.85546875" style="161" customWidth="1"/>
    <col min="11794" max="12037" width="11.42578125" style="161"/>
    <col min="12038" max="12038" width="26.28515625" style="161" customWidth="1"/>
    <col min="12039" max="12039" width="14" style="161" customWidth="1"/>
    <col min="12040" max="12040" width="11.42578125" style="161"/>
    <col min="12041" max="12041" width="14" style="161" customWidth="1"/>
    <col min="12042" max="12042" width="34.5703125" style="161" customWidth="1"/>
    <col min="12043" max="12043" width="14.28515625" style="161" customWidth="1"/>
    <col min="12044" max="12044" width="11.140625" style="161" customWidth="1"/>
    <col min="12045" max="12045" width="12.85546875" style="161" customWidth="1"/>
    <col min="12046" max="12046" width="15.28515625" style="161" customWidth="1"/>
    <col min="12047" max="12047" width="17.85546875" style="161" customWidth="1"/>
    <col min="12048" max="12048" width="16.28515625" style="161" customWidth="1"/>
    <col min="12049" max="12049" width="13.85546875" style="161" customWidth="1"/>
    <col min="12050" max="12293" width="11.42578125" style="161"/>
    <col min="12294" max="12294" width="26.28515625" style="161" customWidth="1"/>
    <col min="12295" max="12295" width="14" style="161" customWidth="1"/>
    <col min="12296" max="12296" width="11.42578125" style="161"/>
    <col min="12297" max="12297" width="14" style="161" customWidth="1"/>
    <col min="12298" max="12298" width="34.5703125" style="161" customWidth="1"/>
    <col min="12299" max="12299" width="14.28515625" style="161" customWidth="1"/>
    <col min="12300" max="12300" width="11.140625" style="161" customWidth="1"/>
    <col min="12301" max="12301" width="12.85546875" style="161" customWidth="1"/>
    <col min="12302" max="12302" width="15.28515625" style="161" customWidth="1"/>
    <col min="12303" max="12303" width="17.85546875" style="161" customWidth="1"/>
    <col min="12304" max="12304" width="16.28515625" style="161" customWidth="1"/>
    <col min="12305" max="12305" width="13.85546875" style="161" customWidth="1"/>
    <col min="12306" max="12549" width="11.42578125" style="161"/>
    <col min="12550" max="12550" width="26.28515625" style="161" customWidth="1"/>
    <col min="12551" max="12551" width="14" style="161" customWidth="1"/>
    <col min="12552" max="12552" width="11.42578125" style="161"/>
    <col min="12553" max="12553" width="14" style="161" customWidth="1"/>
    <col min="12554" max="12554" width="34.5703125" style="161" customWidth="1"/>
    <col min="12555" max="12555" width="14.28515625" style="161" customWidth="1"/>
    <col min="12556" max="12556" width="11.140625" style="161" customWidth="1"/>
    <col min="12557" max="12557" width="12.85546875" style="161" customWidth="1"/>
    <col min="12558" max="12558" width="15.28515625" style="161" customWidth="1"/>
    <col min="12559" max="12559" width="17.85546875" style="161" customWidth="1"/>
    <col min="12560" max="12560" width="16.28515625" style="161" customWidth="1"/>
    <col min="12561" max="12561" width="13.85546875" style="161" customWidth="1"/>
    <col min="12562" max="12805" width="11.42578125" style="161"/>
    <col min="12806" max="12806" width="26.28515625" style="161" customWidth="1"/>
    <col min="12807" max="12807" width="14" style="161" customWidth="1"/>
    <col min="12808" max="12808" width="11.42578125" style="161"/>
    <col min="12809" max="12809" width="14" style="161" customWidth="1"/>
    <col min="12810" max="12810" width="34.5703125" style="161" customWidth="1"/>
    <col min="12811" max="12811" width="14.28515625" style="161" customWidth="1"/>
    <col min="12812" max="12812" width="11.140625" style="161" customWidth="1"/>
    <col min="12813" max="12813" width="12.85546875" style="161" customWidth="1"/>
    <col min="12814" max="12814" width="15.28515625" style="161" customWidth="1"/>
    <col min="12815" max="12815" width="17.85546875" style="161" customWidth="1"/>
    <col min="12816" max="12816" width="16.28515625" style="161" customWidth="1"/>
    <col min="12817" max="12817" width="13.85546875" style="161" customWidth="1"/>
    <col min="12818" max="13061" width="11.42578125" style="161"/>
    <col min="13062" max="13062" width="26.28515625" style="161" customWidth="1"/>
    <col min="13063" max="13063" width="14" style="161" customWidth="1"/>
    <col min="13064" max="13064" width="11.42578125" style="161"/>
    <col min="13065" max="13065" width="14" style="161" customWidth="1"/>
    <col min="13066" max="13066" width="34.5703125" style="161" customWidth="1"/>
    <col min="13067" max="13067" width="14.28515625" style="161" customWidth="1"/>
    <col min="13068" max="13068" width="11.140625" style="161" customWidth="1"/>
    <col min="13069" max="13069" width="12.85546875" style="161" customWidth="1"/>
    <col min="13070" max="13070" width="15.28515625" style="161" customWidth="1"/>
    <col min="13071" max="13071" width="17.85546875" style="161" customWidth="1"/>
    <col min="13072" max="13072" width="16.28515625" style="161" customWidth="1"/>
    <col min="13073" max="13073" width="13.85546875" style="161" customWidth="1"/>
    <col min="13074" max="13317" width="11.42578125" style="161"/>
    <col min="13318" max="13318" width="26.28515625" style="161" customWidth="1"/>
    <col min="13319" max="13319" width="14" style="161" customWidth="1"/>
    <col min="13320" max="13320" width="11.42578125" style="161"/>
    <col min="13321" max="13321" width="14" style="161" customWidth="1"/>
    <col min="13322" max="13322" width="34.5703125" style="161" customWidth="1"/>
    <col min="13323" max="13323" width="14.28515625" style="161" customWidth="1"/>
    <col min="13324" max="13324" width="11.140625" style="161" customWidth="1"/>
    <col min="13325" max="13325" width="12.85546875" style="161" customWidth="1"/>
    <col min="13326" max="13326" width="15.28515625" style="161" customWidth="1"/>
    <col min="13327" max="13327" width="17.85546875" style="161" customWidth="1"/>
    <col min="13328" max="13328" width="16.28515625" style="161" customWidth="1"/>
    <col min="13329" max="13329" width="13.85546875" style="161" customWidth="1"/>
    <col min="13330" max="13573" width="11.42578125" style="161"/>
    <col min="13574" max="13574" width="26.28515625" style="161" customWidth="1"/>
    <col min="13575" max="13575" width="14" style="161" customWidth="1"/>
    <col min="13576" max="13576" width="11.42578125" style="161"/>
    <col min="13577" max="13577" width="14" style="161" customWidth="1"/>
    <col min="13578" max="13578" width="34.5703125" style="161" customWidth="1"/>
    <col min="13579" max="13579" width="14.28515625" style="161" customWidth="1"/>
    <col min="13580" max="13580" width="11.140625" style="161" customWidth="1"/>
    <col min="13581" max="13581" width="12.85546875" style="161" customWidth="1"/>
    <col min="13582" max="13582" width="15.28515625" style="161" customWidth="1"/>
    <col min="13583" max="13583" width="17.85546875" style="161" customWidth="1"/>
    <col min="13584" max="13584" width="16.28515625" style="161" customWidth="1"/>
    <col min="13585" max="13585" width="13.85546875" style="161" customWidth="1"/>
    <col min="13586" max="13829" width="11.42578125" style="161"/>
    <col min="13830" max="13830" width="26.28515625" style="161" customWidth="1"/>
    <col min="13831" max="13831" width="14" style="161" customWidth="1"/>
    <col min="13832" max="13832" width="11.42578125" style="161"/>
    <col min="13833" max="13833" width="14" style="161" customWidth="1"/>
    <col min="13834" max="13834" width="34.5703125" style="161" customWidth="1"/>
    <col min="13835" max="13835" width="14.28515625" style="161" customWidth="1"/>
    <col min="13836" max="13836" width="11.140625" style="161" customWidth="1"/>
    <col min="13837" max="13837" width="12.85546875" style="161" customWidth="1"/>
    <col min="13838" max="13838" width="15.28515625" style="161" customWidth="1"/>
    <col min="13839" max="13839" width="17.85546875" style="161" customWidth="1"/>
    <col min="13840" max="13840" width="16.28515625" style="161" customWidth="1"/>
    <col min="13841" max="13841" width="13.85546875" style="161" customWidth="1"/>
    <col min="13842" max="14085" width="11.42578125" style="161"/>
    <col min="14086" max="14086" width="26.28515625" style="161" customWidth="1"/>
    <col min="14087" max="14087" width="14" style="161" customWidth="1"/>
    <col min="14088" max="14088" width="11.42578125" style="161"/>
    <col min="14089" max="14089" width="14" style="161" customWidth="1"/>
    <col min="14090" max="14090" width="34.5703125" style="161" customWidth="1"/>
    <col min="14091" max="14091" width="14.28515625" style="161" customWidth="1"/>
    <col min="14092" max="14092" width="11.140625" style="161" customWidth="1"/>
    <col min="14093" max="14093" width="12.85546875" style="161" customWidth="1"/>
    <col min="14094" max="14094" width="15.28515625" style="161" customWidth="1"/>
    <col min="14095" max="14095" width="17.85546875" style="161" customWidth="1"/>
    <col min="14096" max="14096" width="16.28515625" style="161" customWidth="1"/>
    <col min="14097" max="14097" width="13.85546875" style="161" customWidth="1"/>
    <col min="14098" max="14341" width="11.42578125" style="161"/>
    <col min="14342" max="14342" width="26.28515625" style="161" customWidth="1"/>
    <col min="14343" max="14343" width="14" style="161" customWidth="1"/>
    <col min="14344" max="14344" width="11.42578125" style="161"/>
    <col min="14345" max="14345" width="14" style="161" customWidth="1"/>
    <col min="14346" max="14346" width="34.5703125" style="161" customWidth="1"/>
    <col min="14347" max="14347" width="14.28515625" style="161" customWidth="1"/>
    <col min="14348" max="14348" width="11.140625" style="161" customWidth="1"/>
    <col min="14349" max="14349" width="12.85546875" style="161" customWidth="1"/>
    <col min="14350" max="14350" width="15.28515625" style="161" customWidth="1"/>
    <col min="14351" max="14351" width="17.85546875" style="161" customWidth="1"/>
    <col min="14352" max="14352" width="16.28515625" style="161" customWidth="1"/>
    <col min="14353" max="14353" width="13.85546875" style="161" customWidth="1"/>
    <col min="14354" max="14597" width="11.42578125" style="161"/>
    <col min="14598" max="14598" width="26.28515625" style="161" customWidth="1"/>
    <col min="14599" max="14599" width="14" style="161" customWidth="1"/>
    <col min="14600" max="14600" width="11.42578125" style="161"/>
    <col min="14601" max="14601" width="14" style="161" customWidth="1"/>
    <col min="14602" max="14602" width="34.5703125" style="161" customWidth="1"/>
    <col min="14603" max="14603" width="14.28515625" style="161" customWidth="1"/>
    <col min="14604" max="14604" width="11.140625" style="161" customWidth="1"/>
    <col min="14605" max="14605" width="12.85546875" style="161" customWidth="1"/>
    <col min="14606" max="14606" width="15.28515625" style="161" customWidth="1"/>
    <col min="14607" max="14607" width="17.85546875" style="161" customWidth="1"/>
    <col min="14608" max="14608" width="16.28515625" style="161" customWidth="1"/>
    <col min="14609" max="14609" width="13.85546875" style="161" customWidth="1"/>
    <col min="14610" max="14853" width="11.42578125" style="161"/>
    <col min="14854" max="14854" width="26.28515625" style="161" customWidth="1"/>
    <col min="14855" max="14855" width="14" style="161" customWidth="1"/>
    <col min="14856" max="14856" width="11.42578125" style="161"/>
    <col min="14857" max="14857" width="14" style="161" customWidth="1"/>
    <col min="14858" max="14858" width="34.5703125" style="161" customWidth="1"/>
    <col min="14859" max="14859" width="14.28515625" style="161" customWidth="1"/>
    <col min="14860" max="14860" width="11.140625" style="161" customWidth="1"/>
    <col min="14861" max="14861" width="12.85546875" style="161" customWidth="1"/>
    <col min="14862" max="14862" width="15.28515625" style="161" customWidth="1"/>
    <col min="14863" max="14863" width="17.85546875" style="161" customWidth="1"/>
    <col min="14864" max="14864" width="16.28515625" style="161" customWidth="1"/>
    <col min="14865" max="14865" width="13.85546875" style="161" customWidth="1"/>
    <col min="14866" max="15109" width="11.42578125" style="161"/>
    <col min="15110" max="15110" width="26.28515625" style="161" customWidth="1"/>
    <col min="15111" max="15111" width="14" style="161" customWidth="1"/>
    <col min="15112" max="15112" width="11.42578125" style="161"/>
    <col min="15113" max="15113" width="14" style="161" customWidth="1"/>
    <col min="15114" max="15114" width="34.5703125" style="161" customWidth="1"/>
    <col min="15115" max="15115" width="14.28515625" style="161" customWidth="1"/>
    <col min="15116" max="15116" width="11.140625" style="161" customWidth="1"/>
    <col min="15117" max="15117" width="12.85546875" style="161" customWidth="1"/>
    <col min="15118" max="15118" width="15.28515625" style="161" customWidth="1"/>
    <col min="15119" max="15119" width="17.85546875" style="161" customWidth="1"/>
    <col min="15120" max="15120" width="16.28515625" style="161" customWidth="1"/>
    <col min="15121" max="15121" width="13.85546875" style="161" customWidth="1"/>
    <col min="15122" max="15365" width="11.42578125" style="161"/>
    <col min="15366" max="15366" width="26.28515625" style="161" customWidth="1"/>
    <col min="15367" max="15367" width="14" style="161" customWidth="1"/>
    <col min="15368" max="15368" width="11.42578125" style="161"/>
    <col min="15369" max="15369" width="14" style="161" customWidth="1"/>
    <col min="15370" max="15370" width="34.5703125" style="161" customWidth="1"/>
    <col min="15371" max="15371" width="14.28515625" style="161" customWidth="1"/>
    <col min="15372" max="15372" width="11.140625" style="161" customWidth="1"/>
    <col min="15373" max="15373" width="12.85546875" style="161" customWidth="1"/>
    <col min="15374" max="15374" width="15.28515625" style="161" customWidth="1"/>
    <col min="15375" max="15375" width="17.85546875" style="161" customWidth="1"/>
    <col min="15376" max="15376" width="16.28515625" style="161" customWidth="1"/>
    <col min="15377" max="15377" width="13.85546875" style="161" customWidth="1"/>
    <col min="15378" max="15621" width="11.42578125" style="161"/>
    <col min="15622" max="15622" width="26.28515625" style="161" customWidth="1"/>
    <col min="15623" max="15623" width="14" style="161" customWidth="1"/>
    <col min="15624" max="15624" width="11.42578125" style="161"/>
    <col min="15625" max="15625" width="14" style="161" customWidth="1"/>
    <col min="15626" max="15626" width="34.5703125" style="161" customWidth="1"/>
    <col min="15627" max="15627" width="14.28515625" style="161" customWidth="1"/>
    <col min="15628" max="15628" width="11.140625" style="161" customWidth="1"/>
    <col min="15629" max="15629" width="12.85546875" style="161" customWidth="1"/>
    <col min="15630" max="15630" width="15.28515625" style="161" customWidth="1"/>
    <col min="15631" max="15631" width="17.85546875" style="161" customWidth="1"/>
    <col min="15632" max="15632" width="16.28515625" style="161" customWidth="1"/>
    <col min="15633" max="15633" width="13.85546875" style="161" customWidth="1"/>
    <col min="15634" max="15877" width="11.42578125" style="161"/>
    <col min="15878" max="15878" width="26.28515625" style="161" customWidth="1"/>
    <col min="15879" max="15879" width="14" style="161" customWidth="1"/>
    <col min="15880" max="15880" width="11.42578125" style="161"/>
    <col min="15881" max="15881" width="14" style="161" customWidth="1"/>
    <col min="15882" max="15882" width="34.5703125" style="161" customWidth="1"/>
    <col min="15883" max="15883" width="14.28515625" style="161" customWidth="1"/>
    <col min="15884" max="15884" width="11.140625" style="161" customWidth="1"/>
    <col min="15885" max="15885" width="12.85546875" style="161" customWidth="1"/>
    <col min="15886" max="15886" width="15.28515625" style="161" customWidth="1"/>
    <col min="15887" max="15887" width="17.85546875" style="161" customWidth="1"/>
    <col min="15888" max="15888" width="16.28515625" style="161" customWidth="1"/>
    <col min="15889" max="15889" width="13.85546875" style="161" customWidth="1"/>
    <col min="15890" max="16133" width="11.42578125" style="161"/>
    <col min="16134" max="16134" width="26.28515625" style="161" customWidth="1"/>
    <col min="16135" max="16135" width="14" style="161" customWidth="1"/>
    <col min="16136" max="16136" width="11.42578125" style="161"/>
    <col min="16137" max="16137" width="14" style="161" customWidth="1"/>
    <col min="16138" max="16138" width="34.5703125" style="161" customWidth="1"/>
    <col min="16139" max="16139" width="14.28515625" style="161" customWidth="1"/>
    <col min="16140" max="16140" width="11.140625" style="161" customWidth="1"/>
    <col min="16141" max="16141" width="12.85546875" style="161" customWidth="1"/>
    <col min="16142" max="16142" width="15.28515625" style="161" customWidth="1"/>
    <col min="16143" max="16143" width="17.85546875" style="161" customWidth="1"/>
    <col min="16144" max="16144" width="16.28515625" style="161" customWidth="1"/>
    <col min="16145" max="16145" width="13.85546875" style="161" customWidth="1"/>
    <col min="16146" max="16384" width="11.42578125" style="161"/>
  </cols>
  <sheetData>
    <row r="1" spans="1:17" ht="66" customHeight="1">
      <c r="A1" s="157"/>
      <c r="B1" s="158"/>
      <c r="C1" s="207" t="s">
        <v>484</v>
      </c>
      <c r="D1" s="159"/>
      <c r="E1" s="159"/>
      <c r="F1" s="159"/>
      <c r="G1" s="159"/>
      <c r="H1" s="159"/>
      <c r="I1" s="159"/>
      <c r="J1" s="159"/>
      <c r="K1" s="159"/>
      <c r="L1" s="159"/>
      <c r="M1" s="159"/>
      <c r="N1" s="159"/>
      <c r="O1" s="159"/>
      <c r="P1" s="159"/>
      <c r="Q1" s="160"/>
    </row>
    <row r="2" spans="1:17" ht="40.5" customHeight="1">
      <c r="A2" s="162"/>
      <c r="B2" s="163"/>
      <c r="C2" s="164" t="s">
        <v>485</v>
      </c>
      <c r="D2" s="165"/>
      <c r="E2" s="165"/>
      <c r="F2" s="165"/>
      <c r="G2" s="165"/>
      <c r="H2" s="165"/>
      <c r="I2" s="165"/>
      <c r="J2" s="165"/>
      <c r="K2" s="165"/>
      <c r="L2" s="165"/>
      <c r="M2" s="165"/>
      <c r="N2" s="165"/>
      <c r="O2" s="165"/>
      <c r="P2" s="165"/>
      <c r="Q2" s="166"/>
    </row>
    <row r="3" spans="1:17" ht="25.5" customHeight="1">
      <c r="A3" s="167"/>
      <c r="B3" s="168"/>
      <c r="C3" s="169" t="s">
        <v>486</v>
      </c>
      <c r="D3" s="170"/>
      <c r="E3" s="170"/>
      <c r="F3" s="171"/>
      <c r="G3" s="169" t="s">
        <v>487</v>
      </c>
      <c r="H3" s="170"/>
      <c r="I3" s="170"/>
      <c r="J3" s="170"/>
      <c r="K3" s="170"/>
      <c r="L3" s="170"/>
      <c r="M3" s="170"/>
      <c r="N3" s="171"/>
      <c r="O3" s="172"/>
      <c r="P3" s="172"/>
      <c r="Q3" s="173"/>
    </row>
    <row r="4" spans="1:17" ht="24" customHeight="1">
      <c r="A4" s="527" t="s">
        <v>462</v>
      </c>
      <c r="B4" s="527" t="s">
        <v>463</v>
      </c>
      <c r="C4" s="529" t="s">
        <v>464</v>
      </c>
      <c r="D4" s="529" t="s">
        <v>182</v>
      </c>
      <c r="E4" s="529"/>
      <c r="F4" s="529" t="s">
        <v>465</v>
      </c>
      <c r="G4" s="529" t="s">
        <v>466</v>
      </c>
      <c r="H4" s="529" t="s">
        <v>183</v>
      </c>
      <c r="I4" s="529"/>
      <c r="J4" s="529" t="s">
        <v>467</v>
      </c>
      <c r="K4" s="530" t="s">
        <v>468</v>
      </c>
      <c r="L4" s="531"/>
      <c r="M4" s="532"/>
      <c r="N4" s="530" t="s">
        <v>469</v>
      </c>
      <c r="O4" s="531"/>
      <c r="P4" s="532"/>
      <c r="Q4" s="529" t="s">
        <v>470</v>
      </c>
    </row>
    <row r="5" spans="1:17" ht="48.75" customHeight="1">
      <c r="A5" s="528"/>
      <c r="B5" s="528"/>
      <c r="C5" s="529"/>
      <c r="D5" s="174" t="s">
        <v>12</v>
      </c>
      <c r="E5" s="174" t="s">
        <v>11</v>
      </c>
      <c r="F5" s="529"/>
      <c r="G5" s="529"/>
      <c r="H5" s="175" t="s">
        <v>471</v>
      </c>
      <c r="I5" s="175" t="s">
        <v>472</v>
      </c>
      <c r="J5" s="529"/>
      <c r="K5" s="176" t="s">
        <v>473</v>
      </c>
      <c r="L5" s="177" t="s">
        <v>474</v>
      </c>
      <c r="M5" s="176" t="s">
        <v>475</v>
      </c>
      <c r="N5" s="176" t="s">
        <v>476</v>
      </c>
      <c r="O5" s="176" t="s">
        <v>474</v>
      </c>
      <c r="P5" s="176" t="s">
        <v>477</v>
      </c>
      <c r="Q5" s="529"/>
    </row>
    <row r="6" spans="1:17" ht="97.5" customHeight="1">
      <c r="A6" s="178" t="s">
        <v>318</v>
      </c>
      <c r="B6" s="178" t="s">
        <v>385</v>
      </c>
      <c r="C6" s="179" t="s">
        <v>337</v>
      </c>
      <c r="D6" s="179" t="s">
        <v>378</v>
      </c>
      <c r="E6" s="179" t="s">
        <v>377</v>
      </c>
      <c r="F6" s="180" t="s">
        <v>347</v>
      </c>
      <c r="G6" s="179" t="s">
        <v>321</v>
      </c>
      <c r="H6" s="179"/>
      <c r="I6" s="179"/>
      <c r="J6" s="180" t="s">
        <v>347</v>
      </c>
      <c r="K6" s="179" t="s">
        <v>488</v>
      </c>
      <c r="L6" s="179" t="s">
        <v>387</v>
      </c>
      <c r="M6" s="179" t="s">
        <v>355</v>
      </c>
      <c r="N6" s="179" t="s">
        <v>489</v>
      </c>
      <c r="O6" s="179" t="s">
        <v>490</v>
      </c>
      <c r="P6" s="179" t="s">
        <v>491</v>
      </c>
      <c r="Q6" s="179" t="s">
        <v>388</v>
      </c>
    </row>
    <row r="7" spans="1:17" ht="99.75" customHeight="1">
      <c r="A7" s="178" t="s">
        <v>318</v>
      </c>
      <c r="B7" s="181" t="s">
        <v>343</v>
      </c>
      <c r="C7" s="179" t="s">
        <v>352</v>
      </c>
      <c r="D7" s="179" t="s">
        <v>378</v>
      </c>
      <c r="E7" s="179" t="s">
        <v>377</v>
      </c>
      <c r="F7" s="180" t="s">
        <v>386</v>
      </c>
      <c r="G7" s="179" t="s">
        <v>326</v>
      </c>
      <c r="H7" s="179"/>
      <c r="I7" s="179"/>
      <c r="J7" s="180" t="s">
        <v>347</v>
      </c>
      <c r="K7" s="179" t="s">
        <v>488</v>
      </c>
      <c r="L7" s="179" t="s">
        <v>387</v>
      </c>
      <c r="M7" s="179" t="s">
        <v>356</v>
      </c>
      <c r="N7" s="179" t="s">
        <v>489</v>
      </c>
      <c r="O7" s="179" t="s">
        <v>490</v>
      </c>
      <c r="P7" s="179" t="s">
        <v>491</v>
      </c>
      <c r="Q7" s="179" t="s">
        <v>389</v>
      </c>
    </row>
    <row r="8" spans="1:17" ht="94.5" customHeight="1">
      <c r="A8" s="182" t="s">
        <v>318</v>
      </c>
      <c r="B8" s="183" t="s">
        <v>344</v>
      </c>
      <c r="C8" s="179" t="s">
        <v>337</v>
      </c>
      <c r="D8" s="179" t="s">
        <v>378</v>
      </c>
      <c r="E8" s="179" t="s">
        <v>377</v>
      </c>
      <c r="F8" s="180" t="s">
        <v>347</v>
      </c>
      <c r="G8" s="179" t="s">
        <v>326</v>
      </c>
      <c r="H8" s="179"/>
      <c r="I8" s="179"/>
      <c r="J8" s="180" t="s">
        <v>347</v>
      </c>
      <c r="K8" s="179" t="s">
        <v>488</v>
      </c>
      <c r="L8" s="179" t="s">
        <v>387</v>
      </c>
      <c r="M8" s="179" t="s">
        <v>348</v>
      </c>
      <c r="N8" s="179" t="s">
        <v>489</v>
      </c>
      <c r="O8" s="179" t="s">
        <v>490</v>
      </c>
      <c r="P8" s="179" t="s">
        <v>491</v>
      </c>
      <c r="Q8" s="179" t="s">
        <v>390</v>
      </c>
    </row>
    <row r="9" spans="1:17" ht="102" customHeight="1">
      <c r="A9" s="182" t="s">
        <v>318</v>
      </c>
      <c r="B9" s="183" t="s">
        <v>478</v>
      </c>
      <c r="C9" s="179" t="s">
        <v>337</v>
      </c>
      <c r="D9" s="179" t="s">
        <v>378</v>
      </c>
      <c r="E9" s="179" t="s">
        <v>377</v>
      </c>
      <c r="F9" s="180" t="s">
        <v>347</v>
      </c>
      <c r="G9" s="179" t="s">
        <v>326</v>
      </c>
      <c r="H9" s="179"/>
      <c r="I9" s="179"/>
      <c r="J9" s="180" t="s">
        <v>347</v>
      </c>
      <c r="K9" s="179" t="s">
        <v>488</v>
      </c>
      <c r="L9" s="179" t="s">
        <v>387</v>
      </c>
      <c r="M9" s="179" t="s">
        <v>348</v>
      </c>
      <c r="N9" s="179" t="s">
        <v>489</v>
      </c>
      <c r="O9" s="179" t="s">
        <v>490</v>
      </c>
      <c r="P9" s="179" t="s">
        <v>491</v>
      </c>
      <c r="Q9" s="179" t="s">
        <v>480</v>
      </c>
    </row>
    <row r="10" spans="1:17" ht="94.5" customHeight="1">
      <c r="A10" s="181" t="s">
        <v>318</v>
      </c>
      <c r="B10" s="181" t="s">
        <v>431</v>
      </c>
      <c r="C10" s="179" t="s">
        <v>374</v>
      </c>
      <c r="D10" s="179" t="s">
        <v>400</v>
      </c>
      <c r="E10" s="179" t="s">
        <v>377</v>
      </c>
      <c r="F10" s="180" t="s">
        <v>347</v>
      </c>
      <c r="G10" s="179" t="s">
        <v>321</v>
      </c>
      <c r="H10" s="179"/>
      <c r="I10" s="179"/>
      <c r="J10" s="180" t="s">
        <v>347</v>
      </c>
      <c r="K10" s="179" t="s">
        <v>488</v>
      </c>
      <c r="L10" s="179" t="s">
        <v>387</v>
      </c>
      <c r="M10" s="179" t="s">
        <v>402</v>
      </c>
      <c r="N10" s="179" t="s">
        <v>489</v>
      </c>
      <c r="O10" s="179" t="s">
        <v>490</v>
      </c>
      <c r="P10" s="179" t="s">
        <v>491</v>
      </c>
      <c r="Q10" s="179" t="s">
        <v>481</v>
      </c>
    </row>
    <row r="11" spans="1:17" ht="120" customHeight="1">
      <c r="A11" s="181" t="s">
        <v>318</v>
      </c>
      <c r="B11" s="181" t="s">
        <v>346</v>
      </c>
      <c r="C11" s="179" t="s">
        <v>337</v>
      </c>
      <c r="D11" s="179" t="s">
        <v>378</v>
      </c>
      <c r="E11" s="179" t="s">
        <v>377</v>
      </c>
      <c r="F11" s="180" t="s">
        <v>347</v>
      </c>
      <c r="G11" s="179" t="s">
        <v>326</v>
      </c>
      <c r="H11" s="179"/>
      <c r="I11" s="179"/>
      <c r="J11" s="180" t="s">
        <v>347</v>
      </c>
      <c r="K11" s="179" t="s">
        <v>488</v>
      </c>
      <c r="L11" s="179" t="s">
        <v>387</v>
      </c>
      <c r="M11" s="179" t="s">
        <v>348</v>
      </c>
      <c r="N11" s="179" t="s">
        <v>489</v>
      </c>
      <c r="O11" s="179" t="s">
        <v>490</v>
      </c>
      <c r="P11" s="179" t="s">
        <v>491</v>
      </c>
      <c r="Q11" s="179" t="s">
        <v>482</v>
      </c>
    </row>
    <row r="12" spans="1:17" ht="120" customHeight="1">
      <c r="A12" s="181" t="s">
        <v>318</v>
      </c>
      <c r="B12" s="181" t="s">
        <v>327</v>
      </c>
      <c r="C12" s="179" t="s">
        <v>337</v>
      </c>
      <c r="D12" s="179" t="s">
        <v>378</v>
      </c>
      <c r="E12" s="179" t="s">
        <v>377</v>
      </c>
      <c r="F12" s="180" t="s">
        <v>347</v>
      </c>
      <c r="G12" s="179" t="s">
        <v>321</v>
      </c>
      <c r="H12" s="179"/>
      <c r="I12" s="179"/>
      <c r="J12" s="180" t="s">
        <v>347</v>
      </c>
      <c r="K12" s="179" t="s">
        <v>488</v>
      </c>
      <c r="L12" s="179" t="s">
        <v>387</v>
      </c>
      <c r="M12" s="179" t="s">
        <v>355</v>
      </c>
      <c r="N12" s="179" t="s">
        <v>489</v>
      </c>
      <c r="O12" s="179" t="s">
        <v>490</v>
      </c>
      <c r="P12" s="179" t="s">
        <v>491</v>
      </c>
      <c r="Q12" s="179" t="s">
        <v>483</v>
      </c>
    </row>
    <row r="13" spans="1:17" ht="15" thickBot="1">
      <c r="D13" s="526" t="s">
        <v>487</v>
      </c>
      <c r="E13" s="526"/>
      <c r="F13" s="526"/>
      <c r="G13" s="526"/>
    </row>
    <row r="14" spans="1:17" ht="15" thickBot="1">
      <c r="C14" s="534" t="s">
        <v>419</v>
      </c>
      <c r="D14" s="535"/>
      <c r="E14" s="535"/>
      <c r="F14" s="535"/>
      <c r="G14" s="535"/>
      <c r="H14" s="535"/>
      <c r="I14" s="535"/>
      <c r="J14" s="184"/>
    </row>
    <row r="15" spans="1:17" ht="15" thickBot="1">
      <c r="C15" s="536" t="s">
        <v>420</v>
      </c>
      <c r="D15" s="538" t="s">
        <v>421</v>
      </c>
      <c r="E15" s="539"/>
      <c r="F15" s="540"/>
      <c r="G15" s="185" t="s">
        <v>422</v>
      </c>
      <c r="H15" s="541" t="s">
        <v>423</v>
      </c>
      <c r="I15" s="542"/>
      <c r="J15" s="186"/>
    </row>
    <row r="16" spans="1:17" ht="15" thickBot="1">
      <c r="C16" s="537"/>
      <c r="D16" s="187" t="s">
        <v>20</v>
      </c>
      <c r="E16" s="187" t="s">
        <v>424</v>
      </c>
      <c r="F16" s="187" t="s">
        <v>22</v>
      </c>
      <c r="G16" s="188" t="s">
        <v>425</v>
      </c>
      <c r="H16" s="189" t="s">
        <v>426</v>
      </c>
      <c r="I16" s="190" t="s">
        <v>427</v>
      </c>
      <c r="J16" s="186"/>
    </row>
    <row r="17" spans="3:10" ht="24.75" thickBot="1">
      <c r="C17" s="191"/>
      <c r="D17" s="192"/>
      <c r="E17" s="192"/>
      <c r="F17" s="192"/>
      <c r="G17" s="193" t="s">
        <v>429</v>
      </c>
      <c r="H17" s="194">
        <v>15</v>
      </c>
      <c r="I17" s="195"/>
      <c r="J17" s="186"/>
    </row>
    <row r="18" spans="3:10" ht="36.75" thickBot="1">
      <c r="C18" s="191"/>
      <c r="D18" s="192"/>
      <c r="E18" s="192"/>
      <c r="F18" s="192"/>
      <c r="G18" s="193" t="s">
        <v>430</v>
      </c>
      <c r="H18" s="194">
        <v>5</v>
      </c>
      <c r="I18" s="195"/>
      <c r="J18" s="186"/>
    </row>
    <row r="19" spans="3:10" ht="15.75" thickBot="1">
      <c r="C19" s="191"/>
      <c r="D19" s="192"/>
      <c r="E19" s="192"/>
      <c r="F19" s="192"/>
      <c r="G19" s="193" t="s">
        <v>432</v>
      </c>
      <c r="H19" s="194">
        <v>15</v>
      </c>
      <c r="I19" s="195"/>
      <c r="J19" s="186"/>
    </row>
    <row r="20" spans="3:10" ht="15.75" thickBot="1">
      <c r="C20" s="191"/>
      <c r="D20" s="192"/>
      <c r="E20" s="192"/>
      <c r="F20" s="192"/>
      <c r="G20" s="193" t="s">
        <v>433</v>
      </c>
      <c r="H20" s="194">
        <v>10</v>
      </c>
      <c r="I20" s="195"/>
      <c r="J20" s="186"/>
    </row>
    <row r="21" spans="3:10" ht="24.75" thickBot="1">
      <c r="C21" s="191"/>
      <c r="D21" s="192"/>
      <c r="E21" s="192"/>
      <c r="F21" s="192"/>
      <c r="G21" s="193" t="s">
        <v>434</v>
      </c>
      <c r="H21" s="194">
        <v>15</v>
      </c>
      <c r="I21" s="195"/>
      <c r="J21" s="186"/>
    </row>
    <row r="22" spans="3:10" ht="24.75" thickBot="1">
      <c r="C22" s="191"/>
      <c r="D22" s="192"/>
      <c r="E22" s="192"/>
      <c r="F22" s="192"/>
      <c r="G22" s="193" t="s">
        <v>435</v>
      </c>
      <c r="H22" s="194">
        <v>10</v>
      </c>
      <c r="I22" s="195"/>
      <c r="J22" s="186"/>
    </row>
    <row r="23" spans="3:10" ht="24.75" thickBot="1">
      <c r="C23" s="191"/>
      <c r="D23" s="192"/>
      <c r="E23" s="192"/>
      <c r="F23" s="192"/>
      <c r="G23" s="193" t="s">
        <v>436</v>
      </c>
      <c r="H23" s="194">
        <v>30</v>
      </c>
      <c r="I23" s="195"/>
      <c r="J23" s="186"/>
    </row>
    <row r="24" spans="3:10" ht="15.75" thickBot="1">
      <c r="C24" s="534" t="s">
        <v>33</v>
      </c>
      <c r="D24" s="535"/>
      <c r="E24" s="535"/>
      <c r="F24" s="535"/>
      <c r="G24" s="543"/>
      <c r="H24" s="196">
        <v>100</v>
      </c>
      <c r="I24" s="197"/>
      <c r="J24" s="198"/>
    </row>
    <row r="26" spans="3:10" ht="15" thickBot="1"/>
    <row r="27" spans="3:10" ht="30.75" thickBot="1">
      <c r="C27" s="199" t="s">
        <v>437</v>
      </c>
      <c r="D27" s="200" t="s">
        <v>438</v>
      </c>
    </row>
    <row r="28" spans="3:10" ht="15.75" thickBot="1">
      <c r="C28" s="201" t="s">
        <v>439</v>
      </c>
      <c r="D28" s="202">
        <v>0</v>
      </c>
    </row>
    <row r="29" spans="3:10" ht="15.75" thickBot="1">
      <c r="C29" s="201" t="s">
        <v>440</v>
      </c>
      <c r="D29" s="202">
        <v>1</v>
      </c>
    </row>
    <row r="30" spans="3:10" ht="15.75" thickBot="1">
      <c r="C30" s="201" t="s">
        <v>441</v>
      </c>
      <c r="D30" s="202">
        <v>2</v>
      </c>
    </row>
    <row r="33" spans="3:21" s="203" customFormat="1" ht="21.75" customHeight="1">
      <c r="C33" s="544" t="s">
        <v>442</v>
      </c>
      <c r="D33" s="544"/>
      <c r="E33" s="544"/>
      <c r="F33" s="544"/>
      <c r="G33" s="544"/>
      <c r="H33" s="544"/>
      <c r="I33" s="544"/>
      <c r="J33" s="544"/>
      <c r="K33" s="544"/>
      <c r="L33" s="544"/>
      <c r="M33" s="544"/>
      <c r="N33" s="544"/>
      <c r="O33" s="544"/>
      <c r="P33" s="544"/>
      <c r="Q33" s="544"/>
      <c r="R33" s="544"/>
      <c r="S33" s="544"/>
      <c r="T33" s="544"/>
      <c r="U33" s="544"/>
    </row>
    <row r="34" spans="3:21" s="203" customFormat="1" ht="15.6" customHeight="1">
      <c r="C34" s="204" t="s">
        <v>443</v>
      </c>
      <c r="D34" s="545" t="s">
        <v>444</v>
      </c>
      <c r="E34" s="545"/>
      <c r="F34" s="545"/>
      <c r="G34" s="545"/>
      <c r="H34" s="545"/>
      <c r="I34" s="545"/>
      <c r="J34" s="545"/>
      <c r="K34" s="545"/>
      <c r="L34" s="545"/>
      <c r="M34" s="545"/>
      <c r="N34" s="545"/>
      <c r="O34" s="545"/>
      <c r="P34" s="545"/>
      <c r="Q34" s="545"/>
      <c r="R34" s="545"/>
      <c r="S34" s="545"/>
      <c r="T34" s="545"/>
      <c r="U34" s="545"/>
    </row>
    <row r="35" spans="3:21" s="203" customFormat="1" ht="15.6" customHeight="1">
      <c r="C35" s="204" t="s">
        <v>445</v>
      </c>
      <c r="D35" s="545" t="s">
        <v>492</v>
      </c>
      <c r="E35" s="545"/>
      <c r="F35" s="545"/>
      <c r="G35" s="545"/>
      <c r="H35" s="545"/>
      <c r="I35" s="545"/>
      <c r="J35" s="545"/>
      <c r="K35" s="545"/>
      <c r="L35" s="545"/>
      <c r="M35" s="545"/>
      <c r="N35" s="545"/>
      <c r="O35" s="545"/>
      <c r="P35" s="545"/>
      <c r="Q35" s="545"/>
      <c r="R35" s="545"/>
      <c r="S35" s="545"/>
      <c r="T35" s="545"/>
      <c r="U35" s="545"/>
    </row>
    <row r="36" spans="3:21" s="203" customFormat="1" ht="32.25" customHeight="1">
      <c r="C36" s="205" t="s">
        <v>447</v>
      </c>
      <c r="D36" s="545"/>
      <c r="E36" s="545"/>
      <c r="F36" s="545"/>
      <c r="G36" s="545"/>
      <c r="H36" s="545"/>
      <c r="I36" s="545"/>
      <c r="J36" s="545"/>
      <c r="K36" s="545"/>
      <c r="L36" s="545"/>
      <c r="M36" s="545"/>
      <c r="N36" s="545"/>
      <c r="O36" s="545"/>
      <c r="P36" s="545"/>
      <c r="Q36" s="545"/>
      <c r="R36" s="545"/>
      <c r="S36" s="545"/>
      <c r="T36" s="545"/>
      <c r="U36" s="545"/>
    </row>
    <row r="37" spans="3:21" s="203" customFormat="1" ht="15">
      <c r="C37" s="546" t="s">
        <v>493</v>
      </c>
      <c r="D37" s="546"/>
      <c r="E37" s="546"/>
      <c r="F37" s="546"/>
      <c r="G37" s="546"/>
      <c r="H37" s="546"/>
      <c r="I37" s="546"/>
      <c r="J37" s="546"/>
      <c r="K37" s="546"/>
      <c r="L37" s="546"/>
      <c r="M37" s="546"/>
      <c r="N37" s="546"/>
      <c r="O37" s="546"/>
      <c r="P37" s="546"/>
      <c r="Q37" s="546"/>
      <c r="R37" s="546"/>
      <c r="S37" s="546"/>
      <c r="T37" s="546"/>
      <c r="U37" s="546"/>
    </row>
    <row r="38" spans="3:21" s="203" customFormat="1" ht="15"/>
    <row r="39" spans="3:21" s="203" customFormat="1" ht="22.5" customHeight="1">
      <c r="C39" s="544" t="s">
        <v>450</v>
      </c>
      <c r="D39" s="544"/>
      <c r="E39" s="544"/>
      <c r="F39" s="544"/>
      <c r="G39" s="544"/>
      <c r="H39" s="544"/>
      <c r="I39" s="544"/>
      <c r="J39" s="544"/>
      <c r="K39" s="544"/>
      <c r="L39" s="544"/>
      <c r="M39" s="544"/>
      <c r="N39" s="544"/>
      <c r="O39" s="544"/>
      <c r="P39" s="544"/>
      <c r="Q39" s="544"/>
      <c r="R39" s="544"/>
      <c r="S39" s="544"/>
      <c r="T39" s="544"/>
      <c r="U39" s="544"/>
    </row>
    <row r="40" spans="3:21" s="203" customFormat="1" ht="15.6" customHeight="1">
      <c r="C40" s="205" t="s">
        <v>443</v>
      </c>
      <c r="D40" s="533" t="s">
        <v>451</v>
      </c>
      <c r="E40" s="533"/>
      <c r="F40" s="533"/>
      <c r="G40" s="533"/>
      <c r="H40" s="533"/>
      <c r="I40" s="533"/>
      <c r="J40" s="533"/>
      <c r="K40" s="533"/>
      <c r="L40" s="533"/>
      <c r="M40" s="533"/>
      <c r="N40" s="533"/>
      <c r="O40" s="533"/>
      <c r="P40" s="533"/>
      <c r="Q40" s="533"/>
      <c r="R40" s="533"/>
      <c r="S40" s="533"/>
      <c r="T40" s="533"/>
      <c r="U40" s="533"/>
    </row>
    <row r="41" spans="3:21" s="203" customFormat="1" ht="15.6" customHeight="1">
      <c r="C41" s="205" t="s">
        <v>445</v>
      </c>
      <c r="D41" s="545" t="s">
        <v>492</v>
      </c>
      <c r="E41" s="545"/>
      <c r="F41" s="545"/>
      <c r="G41" s="545"/>
      <c r="H41" s="545"/>
      <c r="I41" s="545"/>
      <c r="J41" s="545"/>
      <c r="K41" s="545"/>
      <c r="L41" s="545"/>
      <c r="M41" s="545"/>
      <c r="N41" s="545"/>
      <c r="O41" s="545"/>
      <c r="P41" s="545"/>
      <c r="Q41" s="545"/>
      <c r="R41" s="545"/>
      <c r="S41" s="545"/>
      <c r="T41" s="545"/>
      <c r="U41" s="545"/>
    </row>
    <row r="42" spans="3:21" s="203" customFormat="1" ht="30.75" customHeight="1">
      <c r="C42" s="205" t="s">
        <v>447</v>
      </c>
      <c r="D42" s="545"/>
      <c r="E42" s="545"/>
      <c r="F42" s="545"/>
      <c r="G42" s="545"/>
      <c r="H42" s="545"/>
      <c r="I42" s="545"/>
      <c r="J42" s="545"/>
      <c r="K42" s="545"/>
      <c r="L42" s="545"/>
      <c r="M42" s="545"/>
      <c r="N42" s="545"/>
      <c r="O42" s="545"/>
      <c r="P42" s="545"/>
      <c r="Q42" s="545"/>
      <c r="R42" s="545"/>
      <c r="S42" s="545"/>
      <c r="T42" s="545"/>
      <c r="U42" s="545"/>
    </row>
    <row r="43" spans="3:21" s="203" customFormat="1" ht="147.75" customHeight="1">
      <c r="C43" s="206" t="s">
        <v>454</v>
      </c>
      <c r="D43" s="548" t="s">
        <v>455</v>
      </c>
      <c r="E43" s="548"/>
      <c r="F43" s="548"/>
      <c r="G43" s="548"/>
      <c r="H43" s="548"/>
      <c r="I43" s="548"/>
      <c r="J43" s="548"/>
      <c r="K43" s="548"/>
      <c r="L43" s="548"/>
      <c r="M43" s="548"/>
      <c r="N43" s="548"/>
      <c r="O43" s="548"/>
      <c r="P43" s="548"/>
      <c r="Q43" s="548"/>
      <c r="R43" s="548"/>
      <c r="S43" s="548"/>
      <c r="T43" s="548"/>
      <c r="U43" s="549"/>
    </row>
    <row r="44" spans="3:21" s="203" customFormat="1" ht="15"/>
    <row r="45" spans="3:21" s="203" customFormat="1" ht="21.75" customHeight="1">
      <c r="C45" s="544" t="s">
        <v>456</v>
      </c>
      <c r="D45" s="544"/>
      <c r="E45" s="544"/>
      <c r="F45" s="544"/>
      <c r="G45" s="544"/>
      <c r="H45" s="544"/>
      <c r="I45" s="544"/>
      <c r="J45" s="544"/>
      <c r="K45" s="544"/>
      <c r="L45" s="544"/>
      <c r="M45" s="544"/>
      <c r="N45" s="544"/>
      <c r="O45" s="544"/>
      <c r="P45" s="544"/>
      <c r="Q45" s="544"/>
      <c r="R45" s="544"/>
      <c r="S45" s="544"/>
      <c r="T45" s="544"/>
      <c r="U45" s="544"/>
    </row>
    <row r="46" spans="3:21" s="203" customFormat="1" ht="15.6" customHeight="1">
      <c r="C46" s="205" t="s">
        <v>443</v>
      </c>
      <c r="D46" s="533" t="s">
        <v>444</v>
      </c>
      <c r="E46" s="533"/>
      <c r="F46" s="533"/>
      <c r="G46" s="533"/>
      <c r="H46" s="533"/>
      <c r="I46" s="533"/>
      <c r="J46" s="533"/>
      <c r="K46" s="533"/>
      <c r="L46" s="533"/>
      <c r="M46" s="533"/>
      <c r="N46" s="533"/>
      <c r="O46" s="533"/>
      <c r="P46" s="533"/>
      <c r="Q46" s="533"/>
      <c r="R46" s="533"/>
      <c r="S46" s="533"/>
      <c r="T46" s="533"/>
      <c r="U46" s="533"/>
    </row>
    <row r="47" spans="3:21" s="203" customFormat="1" ht="15.6" customHeight="1">
      <c r="C47" s="205" t="s">
        <v>445</v>
      </c>
      <c r="D47" s="545" t="s">
        <v>494</v>
      </c>
      <c r="E47" s="545"/>
      <c r="F47" s="545"/>
      <c r="G47" s="545"/>
      <c r="H47" s="545"/>
      <c r="I47" s="545"/>
      <c r="J47" s="545"/>
      <c r="K47" s="545"/>
      <c r="L47" s="545"/>
      <c r="M47" s="545"/>
      <c r="N47" s="545"/>
      <c r="O47" s="545"/>
      <c r="P47" s="545"/>
      <c r="Q47" s="545"/>
      <c r="R47" s="545"/>
      <c r="S47" s="545"/>
      <c r="T47" s="545"/>
      <c r="U47" s="545"/>
    </row>
    <row r="48" spans="3:21" s="203" customFormat="1" ht="32.25" customHeight="1">
      <c r="C48" s="205" t="s">
        <v>447</v>
      </c>
      <c r="D48" s="545"/>
      <c r="E48" s="545"/>
      <c r="F48" s="545"/>
      <c r="G48" s="545"/>
      <c r="H48" s="545"/>
      <c r="I48" s="545"/>
      <c r="J48" s="545"/>
      <c r="K48" s="545"/>
      <c r="L48" s="545"/>
      <c r="M48" s="545"/>
      <c r="N48" s="545"/>
      <c r="O48" s="545"/>
      <c r="P48" s="545"/>
      <c r="Q48" s="545"/>
      <c r="R48" s="545"/>
      <c r="S48" s="545"/>
      <c r="T48" s="545"/>
      <c r="U48" s="545"/>
    </row>
    <row r="49" spans="3:21" s="203" customFormat="1" ht="285.75" customHeight="1">
      <c r="C49" s="205" t="s">
        <v>454</v>
      </c>
      <c r="D49" s="547" t="s">
        <v>457</v>
      </c>
      <c r="E49" s="548"/>
      <c r="F49" s="548"/>
      <c r="G49" s="548"/>
      <c r="H49" s="548"/>
      <c r="I49" s="548"/>
      <c r="J49" s="548"/>
      <c r="K49" s="548"/>
      <c r="L49" s="548"/>
      <c r="M49" s="548"/>
      <c r="N49" s="548"/>
      <c r="O49" s="548"/>
      <c r="P49" s="548"/>
      <c r="Q49" s="548"/>
      <c r="R49" s="548"/>
      <c r="S49" s="548"/>
      <c r="T49" s="548"/>
      <c r="U49" s="549"/>
    </row>
  </sheetData>
  <mergeCells count="32">
    <mergeCell ref="D48:U48"/>
    <mergeCell ref="D49:U49"/>
    <mergeCell ref="D41:U41"/>
    <mergeCell ref="D42:U42"/>
    <mergeCell ref="D43:U43"/>
    <mergeCell ref="C45:U45"/>
    <mergeCell ref="D46:U46"/>
    <mergeCell ref="D47:U47"/>
    <mergeCell ref="D40:U40"/>
    <mergeCell ref="C14:I14"/>
    <mergeCell ref="C15:C16"/>
    <mergeCell ref="D15:F15"/>
    <mergeCell ref="H15:I15"/>
    <mergeCell ref="C24:G24"/>
    <mergeCell ref="C33:U33"/>
    <mergeCell ref="D34:U34"/>
    <mergeCell ref="D35:U35"/>
    <mergeCell ref="D36:U36"/>
    <mergeCell ref="C37:U37"/>
    <mergeCell ref="C39:U39"/>
    <mergeCell ref="H4:I4"/>
    <mergeCell ref="J4:J5"/>
    <mergeCell ref="K4:M4"/>
    <mergeCell ref="N4:P4"/>
    <mergeCell ref="Q4:Q5"/>
    <mergeCell ref="D13:G13"/>
    <mergeCell ref="A4:A5"/>
    <mergeCell ref="B4:B5"/>
    <mergeCell ref="C4:C5"/>
    <mergeCell ref="D4:E4"/>
    <mergeCell ref="F4:F5"/>
    <mergeCell ref="G4:G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64"/>
  <sheetViews>
    <sheetView topLeftCell="A25" workbookViewId="0">
      <selection activeCell="K33" sqref="K33"/>
    </sheetView>
  </sheetViews>
  <sheetFormatPr baseColWidth="10" defaultRowHeight="12.75"/>
  <cols>
    <col min="1" max="3" width="13.42578125" customWidth="1"/>
    <col min="4" max="4" width="22.42578125" customWidth="1"/>
    <col min="7" max="7" width="22.5703125" customWidth="1"/>
  </cols>
  <sheetData>
    <row r="1" spans="1:9" ht="15.75" customHeight="1">
      <c r="A1" s="474"/>
      <c r="B1" s="474"/>
      <c r="C1" s="318" t="s">
        <v>34</v>
      </c>
      <c r="D1" s="318"/>
      <c r="E1" s="318"/>
      <c r="F1" s="322" t="s">
        <v>227</v>
      </c>
      <c r="G1" s="322"/>
    </row>
    <row r="2" spans="1:9" ht="15.75" customHeight="1">
      <c r="A2" s="474"/>
      <c r="B2" s="474"/>
      <c r="C2" s="318"/>
      <c r="D2" s="318"/>
      <c r="E2" s="318"/>
      <c r="F2" s="322" t="s">
        <v>228</v>
      </c>
      <c r="G2" s="322"/>
    </row>
    <row r="3" spans="1:9" ht="15.75" customHeight="1">
      <c r="A3" s="474"/>
      <c r="B3" s="474"/>
      <c r="C3" s="318"/>
      <c r="D3" s="318"/>
      <c r="E3" s="318"/>
      <c r="F3" s="481" t="s">
        <v>316</v>
      </c>
      <c r="G3" s="482"/>
    </row>
    <row r="4" spans="1:9" ht="13.5" thickBot="1">
      <c r="A4" s="72"/>
      <c r="B4" s="72"/>
      <c r="C4" s="72"/>
      <c r="D4" s="72"/>
      <c r="E4" s="72"/>
      <c r="F4" s="72"/>
      <c r="G4" s="72"/>
    </row>
    <row r="5" spans="1:9" ht="13.5" thickBot="1">
      <c r="A5" s="499" t="s">
        <v>16</v>
      </c>
      <c r="B5" s="502" t="s">
        <v>17</v>
      </c>
      <c r="C5" s="503"/>
      <c r="D5" s="499" t="s">
        <v>18</v>
      </c>
      <c r="E5" s="502" t="s">
        <v>266</v>
      </c>
      <c r="F5" s="503"/>
      <c r="G5" s="504" t="s">
        <v>19</v>
      </c>
    </row>
    <row r="6" spans="1:9">
      <c r="A6" s="500"/>
      <c r="B6" s="73" t="s">
        <v>20</v>
      </c>
      <c r="C6" s="73" t="s">
        <v>22</v>
      </c>
      <c r="D6" s="500"/>
      <c r="E6" s="499" t="s">
        <v>24</v>
      </c>
      <c r="F6" s="499" t="s">
        <v>25</v>
      </c>
      <c r="G6" s="505"/>
    </row>
    <row r="7" spans="1:9" ht="51.75" thickBot="1">
      <c r="A7" s="501"/>
      <c r="B7" s="75" t="s">
        <v>21</v>
      </c>
      <c r="C7" s="75" t="s">
        <v>23</v>
      </c>
      <c r="D7" s="501"/>
      <c r="E7" s="501"/>
      <c r="F7" s="501"/>
      <c r="G7" s="506"/>
      <c r="I7" s="86"/>
    </row>
    <row r="8" spans="1:9" ht="51.75" thickBot="1">
      <c r="A8" s="504" t="s">
        <v>351</v>
      </c>
      <c r="B8" s="507" t="s">
        <v>267</v>
      </c>
      <c r="C8" s="507"/>
      <c r="D8" s="74" t="s">
        <v>26</v>
      </c>
      <c r="E8" s="82">
        <v>15</v>
      </c>
      <c r="F8" s="82">
        <v>0</v>
      </c>
      <c r="G8" s="82"/>
      <c r="I8" s="86"/>
    </row>
    <row r="9" spans="1:9" ht="30" customHeight="1">
      <c r="A9" s="505"/>
      <c r="B9" s="508"/>
      <c r="C9" s="508"/>
      <c r="D9" s="507" t="s">
        <v>27</v>
      </c>
      <c r="E9" s="510">
        <v>5</v>
      </c>
      <c r="F9" s="510">
        <v>0</v>
      </c>
      <c r="G9" s="510"/>
      <c r="I9" s="86"/>
    </row>
    <row r="10" spans="1:9" ht="39.75" customHeight="1" thickBot="1">
      <c r="A10" s="505"/>
      <c r="B10" s="508"/>
      <c r="C10" s="508"/>
      <c r="D10" s="509"/>
      <c r="E10" s="511"/>
      <c r="F10" s="511"/>
      <c r="G10" s="511"/>
    </row>
    <row r="11" spans="1:9" ht="13.5" thickBot="1">
      <c r="A11" s="505"/>
      <c r="B11" s="508"/>
      <c r="C11" s="508"/>
      <c r="D11" s="75" t="s">
        <v>28</v>
      </c>
      <c r="E11" s="80">
        <v>0</v>
      </c>
      <c r="F11" s="80">
        <v>15</v>
      </c>
      <c r="G11" s="80"/>
    </row>
    <row r="12" spans="1:9" ht="13.5" thickBot="1">
      <c r="A12" s="505"/>
      <c r="B12" s="508"/>
      <c r="C12" s="508"/>
      <c r="D12" s="75" t="s">
        <v>29</v>
      </c>
      <c r="E12" s="80">
        <v>10</v>
      </c>
      <c r="F12" s="80">
        <v>0</v>
      </c>
      <c r="G12" s="80"/>
    </row>
    <row r="13" spans="1:9" ht="51.75" thickBot="1">
      <c r="A13" s="505"/>
      <c r="B13" s="508"/>
      <c r="C13" s="508"/>
      <c r="D13" s="75" t="s">
        <v>30</v>
      </c>
      <c r="E13" s="80">
        <v>15</v>
      </c>
      <c r="F13" s="80">
        <v>0</v>
      </c>
      <c r="G13" s="80"/>
    </row>
    <row r="14" spans="1:9" ht="51.75" thickBot="1">
      <c r="A14" s="505"/>
      <c r="B14" s="508"/>
      <c r="C14" s="508"/>
      <c r="D14" s="75" t="s">
        <v>31</v>
      </c>
      <c r="E14" s="80">
        <v>10</v>
      </c>
      <c r="F14" s="80">
        <v>0</v>
      </c>
      <c r="G14" s="80"/>
    </row>
    <row r="15" spans="1:9" ht="39" thickBot="1">
      <c r="A15" s="505"/>
      <c r="B15" s="508"/>
      <c r="C15" s="508"/>
      <c r="D15" s="75" t="s">
        <v>32</v>
      </c>
      <c r="E15" s="80">
        <v>30</v>
      </c>
      <c r="F15" s="80">
        <v>0</v>
      </c>
      <c r="G15" s="80"/>
    </row>
    <row r="16" spans="1:9" ht="13.5" thickBot="1">
      <c r="A16" s="506"/>
      <c r="B16" s="509"/>
      <c r="C16" s="509"/>
      <c r="D16" s="76" t="s">
        <v>33</v>
      </c>
      <c r="E16" s="79">
        <v>85</v>
      </c>
      <c r="F16" s="79">
        <v>15</v>
      </c>
      <c r="G16" s="79"/>
    </row>
    <row r="17" spans="1:7">
      <c r="A17" s="71"/>
      <c r="B17" s="77"/>
      <c r="C17" s="77"/>
      <c r="D17" s="78"/>
      <c r="E17" s="71"/>
      <c r="F17" s="71"/>
      <c r="G17" s="71"/>
    </row>
    <row r="18" spans="1:7">
      <c r="A18" s="71"/>
      <c r="B18" s="77"/>
      <c r="C18" s="77"/>
      <c r="D18" s="78"/>
      <c r="E18" s="71"/>
      <c r="F18" s="71"/>
      <c r="G18" s="71"/>
    </row>
    <row r="19" spans="1:7">
      <c r="A19" s="71"/>
      <c r="B19" s="77"/>
      <c r="C19" s="77"/>
      <c r="D19" s="78"/>
      <c r="E19" s="71"/>
      <c r="F19" s="71"/>
      <c r="G19" s="71"/>
    </row>
    <row r="20" spans="1:7" ht="15.75" customHeight="1">
      <c r="A20" s="474"/>
      <c r="B20" s="474"/>
      <c r="C20" s="318" t="s">
        <v>34</v>
      </c>
      <c r="D20" s="318"/>
      <c r="E20" s="318"/>
      <c r="F20" s="322" t="s">
        <v>227</v>
      </c>
      <c r="G20" s="322"/>
    </row>
    <row r="21" spans="1:7" ht="15.75" customHeight="1">
      <c r="A21" s="474"/>
      <c r="B21" s="474"/>
      <c r="C21" s="318"/>
      <c r="D21" s="318"/>
      <c r="E21" s="318"/>
      <c r="F21" s="322" t="s">
        <v>228</v>
      </c>
      <c r="G21" s="322"/>
    </row>
    <row r="22" spans="1:7" ht="15.75" customHeight="1">
      <c r="A22" s="474"/>
      <c r="B22" s="474"/>
      <c r="C22" s="318"/>
      <c r="D22" s="318"/>
      <c r="E22" s="318"/>
      <c r="F22" s="481" t="s">
        <v>316</v>
      </c>
      <c r="G22" s="482"/>
    </row>
    <row r="23" spans="1:7" ht="13.5" thickBot="1">
      <c r="A23" s="71"/>
      <c r="B23" s="77"/>
      <c r="C23" s="77"/>
      <c r="D23" s="78"/>
      <c r="E23" s="71"/>
      <c r="F23" s="71"/>
      <c r="G23" s="71"/>
    </row>
    <row r="24" spans="1:7" ht="13.5" thickBot="1">
      <c r="A24" s="499" t="s">
        <v>16</v>
      </c>
      <c r="B24" s="502" t="s">
        <v>17</v>
      </c>
      <c r="C24" s="503"/>
      <c r="D24" s="499" t="s">
        <v>18</v>
      </c>
      <c r="E24" s="502" t="s">
        <v>266</v>
      </c>
      <c r="F24" s="503"/>
      <c r="G24" s="504" t="s">
        <v>19</v>
      </c>
    </row>
    <row r="25" spans="1:7">
      <c r="A25" s="500"/>
      <c r="B25" s="73" t="s">
        <v>20</v>
      </c>
      <c r="C25" s="73" t="s">
        <v>22</v>
      </c>
      <c r="D25" s="500"/>
      <c r="E25" s="499" t="s">
        <v>24</v>
      </c>
      <c r="F25" s="499" t="s">
        <v>25</v>
      </c>
      <c r="G25" s="505"/>
    </row>
    <row r="26" spans="1:7" ht="51.75" thickBot="1">
      <c r="A26" s="501"/>
      <c r="B26" s="75" t="s">
        <v>21</v>
      </c>
      <c r="C26" s="75" t="s">
        <v>23</v>
      </c>
      <c r="D26" s="501"/>
      <c r="E26" s="501"/>
      <c r="F26" s="501"/>
      <c r="G26" s="506"/>
    </row>
    <row r="27" spans="1:7" ht="58.5" customHeight="1" thickBot="1">
      <c r="A27" s="504" t="s">
        <v>327</v>
      </c>
      <c r="B27" s="507" t="s">
        <v>267</v>
      </c>
      <c r="C27" s="507"/>
      <c r="D27" s="75" t="s">
        <v>26</v>
      </c>
      <c r="E27" s="80">
        <v>15</v>
      </c>
      <c r="F27" s="80">
        <v>0</v>
      </c>
      <c r="G27" s="80"/>
    </row>
    <row r="28" spans="1:7" ht="30" customHeight="1">
      <c r="A28" s="505"/>
      <c r="B28" s="508"/>
      <c r="C28" s="508"/>
      <c r="D28" s="507" t="s">
        <v>27</v>
      </c>
      <c r="E28" s="510">
        <v>5</v>
      </c>
      <c r="F28" s="510">
        <v>0</v>
      </c>
      <c r="G28" s="510"/>
    </row>
    <row r="29" spans="1:7" ht="26.25" customHeight="1" thickBot="1">
      <c r="A29" s="505"/>
      <c r="B29" s="508"/>
      <c r="C29" s="508"/>
      <c r="D29" s="509"/>
      <c r="E29" s="511"/>
      <c r="F29" s="511"/>
      <c r="G29" s="511"/>
    </row>
    <row r="30" spans="1:7" ht="32.25" customHeight="1" thickBot="1">
      <c r="A30" s="505"/>
      <c r="B30" s="508"/>
      <c r="C30" s="508"/>
      <c r="D30" s="75" t="s">
        <v>28</v>
      </c>
      <c r="E30" s="80">
        <v>0</v>
      </c>
      <c r="F30" s="80">
        <v>15</v>
      </c>
      <c r="G30" s="80"/>
    </row>
    <row r="31" spans="1:7" ht="21.75" customHeight="1" thickBot="1">
      <c r="A31" s="505"/>
      <c r="B31" s="508"/>
      <c r="C31" s="508"/>
      <c r="D31" s="75" t="s">
        <v>29</v>
      </c>
      <c r="E31" s="80">
        <v>10</v>
      </c>
      <c r="F31" s="80">
        <v>0</v>
      </c>
      <c r="G31" s="80"/>
    </row>
    <row r="32" spans="1:7" ht="114" customHeight="1" thickBot="1">
      <c r="A32" s="505"/>
      <c r="B32" s="508"/>
      <c r="C32" s="508"/>
      <c r="D32" s="75" t="s">
        <v>30</v>
      </c>
      <c r="E32" s="80">
        <v>15</v>
      </c>
      <c r="F32" s="80">
        <v>0</v>
      </c>
      <c r="G32" s="80"/>
    </row>
    <row r="33" spans="1:7" ht="51.75" thickBot="1">
      <c r="A33" s="505"/>
      <c r="B33" s="508"/>
      <c r="C33" s="508"/>
      <c r="D33" s="75" t="s">
        <v>31</v>
      </c>
      <c r="E33" s="80">
        <v>10</v>
      </c>
      <c r="F33" s="80">
        <v>0</v>
      </c>
      <c r="G33" s="80"/>
    </row>
    <row r="34" spans="1:7" ht="55.5" customHeight="1" thickBot="1">
      <c r="A34" s="505"/>
      <c r="B34" s="508"/>
      <c r="C34" s="508"/>
      <c r="D34" s="75" t="s">
        <v>32</v>
      </c>
      <c r="E34" s="80">
        <v>30</v>
      </c>
      <c r="F34" s="80"/>
      <c r="G34" s="80"/>
    </row>
    <row r="35" spans="1:7" ht="19.5" customHeight="1" thickBot="1">
      <c r="A35" s="506"/>
      <c r="B35" s="509"/>
      <c r="C35" s="509"/>
      <c r="D35" s="76" t="s">
        <v>33</v>
      </c>
      <c r="E35" s="79">
        <v>85</v>
      </c>
      <c r="F35" s="79">
        <v>15</v>
      </c>
      <c r="G35" s="79"/>
    </row>
    <row r="36" spans="1:7">
      <c r="A36" s="71"/>
      <c r="B36" s="77"/>
      <c r="C36" s="77"/>
      <c r="D36" s="78"/>
      <c r="E36" s="71"/>
      <c r="F36" s="71"/>
      <c r="G36" s="71"/>
    </row>
    <row r="37" spans="1:7">
      <c r="A37" s="71"/>
      <c r="B37" s="77"/>
      <c r="C37" s="77"/>
      <c r="D37" s="78"/>
      <c r="E37" s="71"/>
      <c r="F37" s="71"/>
      <c r="G37" s="71"/>
    </row>
    <row r="38" spans="1:7">
      <c r="A38" s="72"/>
      <c r="B38" s="72"/>
      <c r="C38" s="72"/>
      <c r="D38" s="72"/>
      <c r="E38" s="72"/>
      <c r="F38" s="72"/>
      <c r="G38" s="72"/>
    </row>
    <row r="39" spans="1:7" ht="15.75" customHeight="1">
      <c r="A39" s="474"/>
      <c r="B39" s="474"/>
      <c r="C39" s="318" t="s">
        <v>34</v>
      </c>
      <c r="D39" s="318"/>
      <c r="E39" s="318"/>
      <c r="F39" s="322" t="s">
        <v>227</v>
      </c>
      <c r="G39" s="322"/>
    </row>
    <row r="40" spans="1:7" ht="15.75" customHeight="1">
      <c r="A40" s="474"/>
      <c r="B40" s="474"/>
      <c r="C40" s="318"/>
      <c r="D40" s="318"/>
      <c r="E40" s="318"/>
      <c r="F40" s="322" t="s">
        <v>228</v>
      </c>
      <c r="G40" s="322"/>
    </row>
    <row r="41" spans="1:7" ht="15.75" customHeight="1">
      <c r="A41" s="474"/>
      <c r="B41" s="474"/>
      <c r="C41" s="318"/>
      <c r="D41" s="318"/>
      <c r="E41" s="318"/>
      <c r="F41" s="481" t="s">
        <v>316</v>
      </c>
      <c r="G41" s="482"/>
    </row>
    <row r="42" spans="1:7" ht="13.5" thickBot="1">
      <c r="A42" s="71"/>
      <c r="B42" s="77"/>
      <c r="C42" s="77"/>
      <c r="D42" s="78"/>
      <c r="E42" s="71"/>
      <c r="F42" s="71"/>
      <c r="G42" s="71"/>
    </row>
    <row r="43" spans="1:7" ht="13.5" thickBot="1">
      <c r="A43" s="499" t="s">
        <v>16</v>
      </c>
      <c r="B43" s="502" t="s">
        <v>17</v>
      </c>
      <c r="C43" s="503"/>
      <c r="D43" s="499" t="s">
        <v>18</v>
      </c>
      <c r="E43" s="502" t="s">
        <v>266</v>
      </c>
      <c r="F43" s="503"/>
      <c r="G43" s="504" t="s">
        <v>19</v>
      </c>
    </row>
    <row r="44" spans="1:7">
      <c r="A44" s="500"/>
      <c r="B44" s="73" t="s">
        <v>20</v>
      </c>
      <c r="C44" s="73" t="s">
        <v>22</v>
      </c>
      <c r="D44" s="500"/>
      <c r="E44" s="499" t="s">
        <v>24</v>
      </c>
      <c r="F44" s="499" t="s">
        <v>25</v>
      </c>
      <c r="G44" s="505"/>
    </row>
    <row r="45" spans="1:7" ht="51.75" thickBot="1">
      <c r="A45" s="501"/>
      <c r="B45" s="75" t="s">
        <v>21</v>
      </c>
      <c r="C45" s="75" t="s">
        <v>23</v>
      </c>
      <c r="D45" s="501"/>
      <c r="E45" s="501"/>
      <c r="F45" s="501"/>
      <c r="G45" s="506"/>
    </row>
    <row r="46" spans="1:7" ht="55.5" customHeight="1" thickBot="1">
      <c r="A46" s="504" t="s">
        <v>495</v>
      </c>
      <c r="B46" s="507" t="s">
        <v>267</v>
      </c>
      <c r="C46" s="507"/>
      <c r="D46" s="75" t="s">
        <v>26</v>
      </c>
      <c r="E46" s="80">
        <v>15</v>
      </c>
      <c r="F46" s="80">
        <v>0</v>
      </c>
      <c r="G46" s="80"/>
    </row>
    <row r="47" spans="1:7" ht="24" customHeight="1">
      <c r="A47" s="505"/>
      <c r="B47" s="508"/>
      <c r="C47" s="508"/>
      <c r="D47" s="507" t="s">
        <v>27</v>
      </c>
      <c r="E47" s="510">
        <v>5</v>
      </c>
      <c r="F47" s="510">
        <v>0</v>
      </c>
      <c r="G47" s="510"/>
    </row>
    <row r="48" spans="1:7" ht="31.5" customHeight="1" thickBot="1">
      <c r="A48" s="505"/>
      <c r="B48" s="508"/>
      <c r="C48" s="508"/>
      <c r="D48" s="509"/>
      <c r="E48" s="511"/>
      <c r="F48" s="511"/>
      <c r="G48" s="511"/>
    </row>
    <row r="49" spans="1:7" ht="24" customHeight="1" thickBot="1">
      <c r="A49" s="505"/>
      <c r="B49" s="508"/>
      <c r="C49" s="508"/>
      <c r="D49" s="75" t="s">
        <v>28</v>
      </c>
      <c r="E49" s="80">
        <v>0</v>
      </c>
      <c r="F49" s="80">
        <v>15</v>
      </c>
      <c r="G49" s="80"/>
    </row>
    <row r="50" spans="1:7" ht="33" customHeight="1" thickBot="1">
      <c r="A50" s="505"/>
      <c r="B50" s="508"/>
      <c r="C50" s="508"/>
      <c r="D50" s="75" t="s">
        <v>29</v>
      </c>
      <c r="E50" s="80">
        <v>10</v>
      </c>
      <c r="F50" s="80">
        <v>0</v>
      </c>
      <c r="G50" s="80"/>
    </row>
    <row r="51" spans="1:7" ht="58.5" customHeight="1" thickBot="1">
      <c r="A51" s="505"/>
      <c r="B51" s="508"/>
      <c r="C51" s="508"/>
      <c r="D51" s="75" t="s">
        <v>30</v>
      </c>
      <c r="E51" s="80">
        <v>15</v>
      </c>
      <c r="F51" s="80">
        <v>0</v>
      </c>
      <c r="G51" s="80"/>
    </row>
    <row r="52" spans="1:7" ht="51.75" thickBot="1">
      <c r="A52" s="505"/>
      <c r="B52" s="508"/>
      <c r="C52" s="508"/>
      <c r="D52" s="75" t="s">
        <v>31</v>
      </c>
      <c r="E52" s="80">
        <v>10</v>
      </c>
      <c r="F52" s="80">
        <v>0</v>
      </c>
      <c r="G52" s="80"/>
    </row>
    <row r="53" spans="1:7" ht="46.5" customHeight="1" thickBot="1">
      <c r="A53" s="505"/>
      <c r="B53" s="508"/>
      <c r="C53" s="508"/>
      <c r="D53" s="75" t="s">
        <v>32</v>
      </c>
      <c r="E53" s="80">
        <v>30</v>
      </c>
      <c r="F53" s="80"/>
      <c r="G53" s="80"/>
    </row>
    <row r="54" spans="1:7" ht="13.5" thickBot="1">
      <c r="A54" s="506"/>
      <c r="B54" s="509"/>
      <c r="C54" s="509"/>
      <c r="D54" s="76" t="s">
        <v>33</v>
      </c>
      <c r="E54" s="79">
        <v>85</v>
      </c>
      <c r="F54" s="79">
        <v>15</v>
      </c>
      <c r="G54" s="79"/>
    </row>
    <row r="55" spans="1:7">
      <c r="A55" s="72"/>
      <c r="B55" s="72"/>
      <c r="C55" s="72"/>
      <c r="D55" s="72"/>
      <c r="E55" s="72"/>
      <c r="F55" s="72"/>
      <c r="G55" s="72"/>
    </row>
    <row r="56" spans="1:7" ht="13.5" thickBot="1">
      <c r="A56" s="72"/>
      <c r="B56" s="72"/>
      <c r="C56" s="72"/>
      <c r="D56" s="72"/>
      <c r="E56" s="72"/>
      <c r="F56" s="72"/>
      <c r="G56" s="72"/>
    </row>
    <row r="57" spans="1:7">
      <c r="A57" s="451" t="s">
        <v>187</v>
      </c>
      <c r="B57" s="452"/>
      <c r="C57" s="453"/>
      <c r="D57" s="475" t="s">
        <v>188</v>
      </c>
      <c r="E57" s="476"/>
      <c r="F57" s="476"/>
      <c r="G57" s="477"/>
    </row>
    <row r="58" spans="1:7">
      <c r="A58" s="454"/>
      <c r="B58" s="455"/>
      <c r="C58" s="456"/>
      <c r="D58" s="478" t="s">
        <v>189</v>
      </c>
      <c r="E58" s="479"/>
      <c r="F58" s="479"/>
      <c r="G58" s="480"/>
    </row>
    <row r="59" spans="1:7">
      <c r="A59" s="454"/>
      <c r="B59" s="455"/>
      <c r="C59" s="456"/>
      <c r="D59" s="478" t="s">
        <v>190</v>
      </c>
      <c r="E59" s="479"/>
      <c r="F59" s="479"/>
      <c r="G59" s="480"/>
    </row>
    <row r="60" spans="1:7">
      <c r="A60" s="439" t="s">
        <v>191</v>
      </c>
      <c r="B60" s="440"/>
      <c r="C60" s="441"/>
      <c r="D60" s="445">
        <v>0</v>
      </c>
      <c r="E60" s="446"/>
      <c r="F60" s="446"/>
      <c r="G60" s="447"/>
    </row>
    <row r="61" spans="1:7">
      <c r="A61" s="439" t="s">
        <v>192</v>
      </c>
      <c r="B61" s="440"/>
      <c r="C61" s="441"/>
      <c r="D61" s="445">
        <v>1</v>
      </c>
      <c r="E61" s="446"/>
      <c r="F61" s="446"/>
      <c r="G61" s="447"/>
    </row>
    <row r="62" spans="1:7" ht="13.5" thickBot="1">
      <c r="A62" s="442" t="s">
        <v>193</v>
      </c>
      <c r="B62" s="443"/>
      <c r="C62" s="444"/>
      <c r="D62" s="448">
        <v>2</v>
      </c>
      <c r="E62" s="449"/>
      <c r="F62" s="449"/>
      <c r="G62" s="450"/>
    </row>
    <row r="63" spans="1:7">
      <c r="A63" s="72"/>
      <c r="B63" s="72"/>
      <c r="C63" s="72"/>
      <c r="D63" s="72"/>
      <c r="E63" s="72"/>
      <c r="F63" s="72"/>
      <c r="G63" s="72"/>
    </row>
    <row r="64" spans="1:7">
      <c r="A64" s="332" t="s">
        <v>285</v>
      </c>
      <c r="B64" s="332"/>
      <c r="C64" s="332"/>
      <c r="D64" s="332"/>
      <c r="E64" s="332"/>
      <c r="F64" s="332"/>
      <c r="G64" s="332"/>
    </row>
  </sheetData>
  <mergeCells count="68">
    <mergeCell ref="A61:C61"/>
    <mergeCell ref="D61:G61"/>
    <mergeCell ref="A62:C62"/>
    <mergeCell ref="D62:G62"/>
    <mergeCell ref="A64:G64"/>
    <mergeCell ref="A60:C60"/>
    <mergeCell ref="D60:G60"/>
    <mergeCell ref="A46:A54"/>
    <mergeCell ref="B46:B54"/>
    <mergeCell ref="C46:C54"/>
    <mergeCell ref="D47:D48"/>
    <mergeCell ref="E47:E48"/>
    <mergeCell ref="F47:F48"/>
    <mergeCell ref="G47:G48"/>
    <mergeCell ref="A57:C59"/>
    <mergeCell ref="D57:G57"/>
    <mergeCell ref="D58:G58"/>
    <mergeCell ref="D59:G59"/>
    <mergeCell ref="A43:A45"/>
    <mergeCell ref="B43:C43"/>
    <mergeCell ref="D43:D45"/>
    <mergeCell ref="E43:F43"/>
    <mergeCell ref="G43:G45"/>
    <mergeCell ref="E44:E45"/>
    <mergeCell ref="F44:F45"/>
    <mergeCell ref="G28:G29"/>
    <mergeCell ref="A39:B41"/>
    <mergeCell ref="C39:E41"/>
    <mergeCell ref="F39:G39"/>
    <mergeCell ref="F40:G40"/>
    <mergeCell ref="F41:G41"/>
    <mergeCell ref="A27:A35"/>
    <mergeCell ref="B27:B35"/>
    <mergeCell ref="C27:C35"/>
    <mergeCell ref="D28:D29"/>
    <mergeCell ref="E28:E29"/>
    <mergeCell ref="F28:F29"/>
    <mergeCell ref="A24:A26"/>
    <mergeCell ref="B24:C24"/>
    <mergeCell ref="D24:D26"/>
    <mergeCell ref="E24:F24"/>
    <mergeCell ref="G24:G26"/>
    <mergeCell ref="E25:E26"/>
    <mergeCell ref="F25:F26"/>
    <mergeCell ref="G9:G10"/>
    <mergeCell ref="A20:B22"/>
    <mergeCell ref="C20:E22"/>
    <mergeCell ref="F20:G20"/>
    <mergeCell ref="F21:G21"/>
    <mergeCell ref="F22:G22"/>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Listas</vt:lpstr>
      <vt:lpstr>Anexo (Probabilidad e Impacto)</vt:lpstr>
      <vt:lpstr>Contexto Estratégico</vt:lpstr>
      <vt:lpstr>Mapa de Riesgos</vt:lpstr>
      <vt:lpstr>Ev.Controles PI</vt:lpstr>
      <vt:lpstr>Ev. Controles AC</vt:lpstr>
      <vt:lpstr>Ev. Controles DH</vt:lpstr>
      <vt:lpstr>Ev. Controles PF</vt:lpstr>
      <vt:lpstr>Ev. Controles VA</vt:lpstr>
      <vt:lpstr>Ev. Controles CC</vt:lpstr>
      <vt:lpstr>Ev. Controles GC</vt:lpstr>
      <vt:lpstr>Ev. Controles GD</vt:lpstr>
      <vt:lpstr>Ev. Controles BS</vt:lpstr>
      <vt:lpstr>Ev. Controles TH</vt:lpstr>
      <vt:lpstr>TRANSVERSALES</vt:lpstr>
      <vt:lpstr>Ev. Controles EM</vt:lpstr>
      <vt:lpstr>controles</vt:lpstr>
      <vt:lpstr>evaluacion</vt:lpstr>
      <vt:lpstr>evaluacion2</vt:lpstr>
      <vt:lpstr>impacto</vt:lpstr>
      <vt:lpstr>probabilidad</vt:lpstr>
      <vt:lpstr>tipo</vt:lpstr>
      <vt:lpstr>valoracion</vt:lpstr>
    </vt:vector>
  </TitlesOfParts>
  <Company>Yaned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dc:title>
  <dc:creator>Yaned Guisao Lopez</dc:creator>
  <cp:lastModifiedBy>Maria Isabel Ramirez Giraldo</cp:lastModifiedBy>
  <cp:lastPrinted>2012-10-20T12:15:06Z</cp:lastPrinted>
  <dcterms:created xsi:type="dcterms:W3CDTF">2006-06-07T15:38:38Z</dcterms:created>
  <dcterms:modified xsi:type="dcterms:W3CDTF">2018-01-31T20:11:19Z</dcterms:modified>
</cp:coreProperties>
</file>