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DRES CANO RAMIREZ\Downloads\"/>
    </mc:Choice>
  </mc:AlternateContent>
  <bookViews>
    <workbookView xWindow="0" yWindow="0" windowWidth="20490" windowHeight="7755" tabRatio="821"/>
  </bookViews>
  <sheets>
    <sheet name="Hoja1" sheetId="26" r:id="rId1"/>
  </sheets>
  <calcPr calcId="152511"/>
  <customWorkbookViews>
    <customWorkbookView name="mtobon - Vista personalizada" guid="{651D1F30-50A5-43AB-91BD-D19DD93228F5}" mergeInterval="0" personalView="1" maximized="1" windowWidth="1596" windowHeight="675" activeSheetId="6"/>
    <customWorkbookView name="rechavarria - Vista personalizada" guid="{765541F6-99CE-4341-89C9-9E6F4ED7C8E1}" mergeInterval="0" personalView="1" maximized="1" windowWidth="1276" windowHeight="583" activeSheetId="12"/>
  </customWorkbookViews>
</workbook>
</file>

<file path=xl/calcChain.xml><?xml version="1.0" encoding="utf-8"?>
<calcChain xmlns="http://schemas.openxmlformats.org/spreadsheetml/2006/main">
  <c r="I48" i="26" l="1"/>
  <c r="I47" i="26"/>
  <c r="I46" i="26"/>
  <c r="I45" i="26"/>
  <c r="I44" i="26"/>
  <c r="I43" i="26"/>
  <c r="I42" i="26"/>
  <c r="I41" i="26"/>
  <c r="I40" i="26"/>
  <c r="I39" i="26"/>
  <c r="I38" i="26"/>
  <c r="I37" i="26"/>
  <c r="I36" i="26"/>
  <c r="I35" i="26"/>
  <c r="I34" i="26"/>
  <c r="I33" i="26"/>
  <c r="I32" i="26"/>
  <c r="I31" i="26"/>
  <c r="I30" i="26"/>
  <c r="I29" i="26"/>
  <c r="H28" i="26"/>
  <c r="I28" i="26" s="1"/>
  <c r="I27" i="26"/>
  <c r="I26" i="26"/>
  <c r="H25" i="26"/>
  <c r="I25" i="26" s="1"/>
  <c r="I24" i="26"/>
  <c r="I23" i="26"/>
  <c r="H22" i="26"/>
  <c r="I22" i="26" s="1"/>
  <c r="I21" i="26"/>
  <c r="I20" i="26"/>
  <c r="I19" i="26"/>
</calcChain>
</file>

<file path=xl/sharedStrings.xml><?xml version="1.0" encoding="utf-8"?>
<sst xmlns="http://schemas.openxmlformats.org/spreadsheetml/2006/main" count="275" uniqueCount="95">
  <si>
    <t>NO</t>
  </si>
  <si>
    <t>Prestación de Servicios Profesionales  por su cuenta y riesgo sin vínculo laboral, brindando atención a los usuarios externos de la Entidad, tanto en su sede principal como en las descentralizadas;  suministrando información, clara y oportuna, asesoría jurídica y elaboración de diferentes documentos legales y administrativos.</t>
  </si>
  <si>
    <t>Prestación de Servicios Profesionales y de Apoyo a la Gestión, por su cuenta y riesgo, sin vínculo laboral para apoyar a la Personería Municipal de Itagüí en el mantenimiento y sostenimiento del sistema de gestión de la calidad, bajo las normas NTCGP 1000 e ISO 9001, en concordancia con el modelo estándar de control interno (MECI) en la Personería Municipal de Itagüí.</t>
  </si>
  <si>
    <t>Proveer la prestación del Servicio de Mensajería para la Personería Municipal de Itagüí en la modalidad de correo Certificado, dentro del nivel local, regional, nacional e internacional.</t>
  </si>
  <si>
    <t>Proveer el suministro de combustible (Diesel - gasolina corriente) y lubricantes para el parque automotor de la Personería Municipal de Itagüí durante el año 2016</t>
  </si>
  <si>
    <t>Proveer la prestación del Servicio integral de mantenimiento preventivo y correctivo de los vehículos que conforman el parque automotor de la Entidad</t>
  </si>
  <si>
    <t>PLAN ANUAL DE ADQUISICIONES</t>
  </si>
  <si>
    <t>A. INFORMACIÓN GENERAL DE LA ENTIDAD</t>
  </si>
  <si>
    <t>Nombre</t>
  </si>
  <si>
    <t>PERSONERIA MUNICIPAL DE ITAGUÍ - ANTIOQUIA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</si>
  <si>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</si>
  <si>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</si>
  <si>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Carrera 51 Nº  51-55 Centro Administrativo Municipal CAMI, Edificio Judicial 5 Piso. </t>
  </si>
  <si>
    <t>Teléfono</t>
  </si>
  <si>
    <t>Página web</t>
  </si>
  <si>
    <t>contactenos@personeriaitagui.gov.co</t>
  </si>
  <si>
    <t>Misión y visión</t>
  </si>
  <si>
    <r>
      <rPr>
        <b/>
        <sz val="10"/>
        <rFont val="Arial"/>
        <family val="2"/>
      </rPr>
      <t xml:space="preserve">MISIÓN: </t>
    </r>
    <r>
      <rPr>
        <sz val="10"/>
        <rFont val="Arial"/>
        <family val="2"/>
      </rPr>
      <t xml:space="preserve">La personería Municipal de Itagüí es un organismo de vigilancia y control, independiente, que en cumplimiento de la Constitución, promueve, divulga y actúa como agente de los Derechos Humanos, la moralidad administrativa, la paz y la reconciliación, a través de estrategias y acciones que permitan la función pública. 
                                                                                                  </t>
    </r>
    <r>
      <rPr>
        <b/>
        <sz val="10"/>
        <rFont val="Arial"/>
        <family val="2"/>
      </rPr>
      <t>VISIÓN:</t>
    </r>
    <r>
      <rPr>
        <sz val="10"/>
        <rFont val="Arial"/>
        <family val="2"/>
      </rPr>
      <t xml:space="preserve"> Para el año 2022, la Personería Municipal de Itagüí se constituirá en un referente a nivel regional, en la promoción, defensa y garantía de los derechos constitucionales.
Será una institución moderna que trabajará con herramientas tecnológicas, de información y comunicación, adecuadas para el cumplimiento de su misión.
Construirá una cultura por el respeto a la vida, la convivencia, la reconciliación y la paz en el Municipio de Itagüí.
</t>
    </r>
  </si>
  <si>
    <t>Perspectiva estratégica</t>
  </si>
  <si>
    <t>Garantizar la buena ejecucion de la misión y la vision de la Personeria Municipal desarrollando estrategias que vayan de la mano con los lineamientos legales.</t>
  </si>
  <si>
    <t>Información de contacto</t>
  </si>
  <si>
    <t>MARIA ISABEL RAMÍREZ GIRALDO/SECRETARIA GENERAL. contactenos@personeriaitagui.gov.co. Teléfono 3737676 ext. 1450</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</si>
  <si>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</si>
  <si>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</si>
  <si>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</si>
  <si>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</si>
  <si>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</si>
  <si>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16/03/2017</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</si>
  <si>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</si>
  <si>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</si>
  <si>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</si>
  <si>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</si>
  <si>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</si>
  <si>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</si>
  <si>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</si>
  <si>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</si>
  <si>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</si>
  <si>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</si>
  <si>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</si>
  <si>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</si>
  <si>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avance</t>
  </si>
  <si>
    <t xml:space="preserve">
Prestación de Servicios Profesionales y de Apoyo a la Gestión como Profesional en Derecho para acompañar y retroalimentar los procesos  Contractuales y emitir Conceptos Jurídicos
</t>
  </si>
  <si>
    <t>enero</t>
  </si>
  <si>
    <t>11.5</t>
  </si>
  <si>
    <t>DIRECTA</t>
  </si>
  <si>
    <t>Propios</t>
  </si>
  <si>
    <t>N/A</t>
  </si>
  <si>
    <t>MARIA ISABEL RAMÍREZ GIRALDO/SECRETARIA GENERAL. contactenos@personeriaitagui.gov.co. Teléfono 3737676 ext.1450</t>
  </si>
  <si>
    <t xml:space="preserve">
80111607
80101500  80101504</t>
  </si>
  <si>
    <t>prestación servicios Profesionales para Acompañar y asesorar al Despacho en la planeación, control, seguimiento del Plan Estratégico Institucional - PEI 2016 - 2020</t>
  </si>
  <si>
    <t>Servicios Profesionales y de apoyo a la gestión como Profesional en Economía para acompañar y asesorar a la Delegatura de Derechos Humanos en la elaboración de los informes correspondientes a las vigencias de 2015 y 2016, así mismo en las actividades del diagnóstico para la creación del Observatorio en Salud</t>
  </si>
  <si>
    <t>Prestación de Servicios asistenciales  y  de Apoyo a la Gestión, para la recepción, atención y direccionamiento a los usuarios así como la proyección de diferentes documentos legales y administrativos y apoyo a la delegatura de derechos colectivos y del ambiente.</t>
  </si>
  <si>
    <t>febrero</t>
  </si>
  <si>
    <t>Prestación de Servicios Profesionales y de Apoyo a la Gestión por su cuenta y riesgo sin vínculo laboral, para apoyar la gestión en la ejecución de las actividades inherentes a las Delegaturas y a los diferentes procesos de la Secretaria General</t>
  </si>
  <si>
    <t>Prestación de Servicios asistenciales y  de Apoyo a la Gestión, para la recepción, atención y direccionamiento a los usuarios así como la proyección de diferentes documentos legales y administrativos.</t>
  </si>
  <si>
    <t>Prestación de servicios asistenciales por su cuenta y riesgo sin vínculo laboral, para coadyuvar en los procesos de la Secretaría General y de las diferentes delegaturas</t>
  </si>
  <si>
    <t xml:space="preserve">80111607
      80101507                            </t>
  </si>
  <si>
    <t>Prestación de Servicios y de apoyo a la gestión, por su cuenta y riesgo sin vínculo laboral para apoyar a la Personería Municipal de Itagü en actividades de archivo y gestión documental,  en la ejecución de actividades operativas y asistenciales en la administración integral de los procesos de archivo conservando el sistema de gestión de la calidad.</t>
  </si>
  <si>
    <t xml:space="preserve">
 80111620                                                                 </t>
  </si>
  <si>
    <r>
      <t xml:space="preserve">Prestación de servicios y de apoyo a la Gestión por su cuenta y riesgo, sin vínculo laboral,  </t>
    </r>
    <r>
      <rPr>
        <sz val="10"/>
        <rFont val="Arial"/>
        <family val="2"/>
      </rPr>
      <t xml:space="preserve">para brindar </t>
    </r>
    <r>
      <rPr>
        <sz val="10"/>
        <color indexed="8"/>
        <rFont val="Arial"/>
        <family val="2"/>
      </rPr>
      <t>acompañamiento logístico y operativo en la ejecución de las actividades que requieran los diferentes eventos promovidos en los programas de formación ciudadana que se realicen conforme al cronograma de actividades que para cada evento se programe a la Personería de Itagüí .</t>
    </r>
  </si>
  <si>
    <t>80161500  82111700
82111800                   80161500                         82101500                        82101600                                             82101800</t>
  </si>
  <si>
    <r>
      <t>Prestación de servicios profesionales, por su</t>
    </r>
    <r>
      <rPr>
        <sz val="10"/>
        <rFont val="Arial"/>
        <family val="2"/>
      </rPr>
      <t xml:space="preserve"> cuenta y riesgo</t>
    </r>
    <r>
      <rPr>
        <sz val="10"/>
        <color indexed="8"/>
        <rFont val="Arial"/>
        <family val="2"/>
      </rPr>
      <t xml:space="preserve">, </t>
    </r>
    <r>
      <rPr>
        <sz val="10"/>
        <rFont val="Arial"/>
        <family val="2"/>
      </rPr>
      <t>sin vínculo laboral e</t>
    </r>
    <r>
      <rPr>
        <sz val="10"/>
        <color indexed="8"/>
        <rFont val="Arial"/>
        <family val="2"/>
      </rPr>
      <t xml:space="preserve">n temas relacionado con las comunicaciones, para prestar el servicio de: Comunicación digital , fortalecimiento de la imagen Institucional a través de la realización de diferentes actividades comunicacionales escritas, radiales audiovisuales e interactivas para estimular y hacer visibles los servicios prestados a la comunicación, acompañamiento en las actividades que requieran las  dependencias  y los diferentes eventos promovidos por la Personería Municipal de Itagüí, conforme al cronograma de actividades. 
</t>
    </r>
  </si>
  <si>
    <t>marzo</t>
  </si>
  <si>
    <t xml:space="preserve">Prestación de servicios y de apoyo a la gestión  por su cuenta y riesgo, sin vínculo laboral, en operación logística  en los eventos donde se requiera recibir y/o atender la presencia de Personeros Municipales, Personeros y Representantes Estudiantiles, Lideres y Representantes Comunitarios  y público externo de entidades públicas y privadas, en las diferentes actividades programadas por la Personería Municipal de Itagüí
</t>
  </si>
  <si>
    <t xml:space="preserve">
81111500                               80161502                        </t>
  </si>
  <si>
    <t>Prestación de servicios y de apoyo a la gestión  por su cuenta y riesgo, sin vínculo laboral,en la operación logistica  y  acompañamiento en la ejecución de las actividades plasmadas en el plan  de capacitacion, bienestar laboral, estimulos e incentivos  conforme al cronograma de actividades de la Personería de Itagüí.</t>
  </si>
  <si>
    <t xml:space="preserve">78102201                                                                78102203 </t>
  </si>
  <si>
    <t>Minima cuantia</t>
  </si>
  <si>
    <t xml:space="preserve">14111500
14111700 
 44111900 
 44103100
44121500
44121600
44121700
44121800
44121900
44122000                                  47131500                 47131600                      47131700     
47131800
 47131900      
  48101900       
  50161500              50171500                                                    51142100                         52121700        
 52151600                          52152100             </t>
  </si>
  <si>
    <t>Adquisición de insumos de papelería, aseo y cafetería</t>
  </si>
  <si>
    <t>Adqusición SOAT vehículos parque automotor de la Personería Municipal</t>
  </si>
  <si>
    <t>9 meses</t>
  </si>
  <si>
    <t>15101500   15121500</t>
  </si>
  <si>
    <t>53101500  53101600   53102000                                       53111600</t>
  </si>
  <si>
    <t>Contratar el suministro de dotaciones de vestuario (ropa y calzado) para los servidores públicos de la Personería de Itaguí</t>
  </si>
  <si>
    <t>Capacitación personal</t>
  </si>
  <si>
    <t>ADQUISICIÓN DE :LICENCIAS ANTIVIRUS VERSIÓN ACTUALIZADA. CONSOLA DE ADMINISTRACIÓN</t>
  </si>
  <si>
    <t>junio</t>
  </si>
  <si>
    <t>5 días</t>
  </si>
  <si>
    <t>81112200  81112300</t>
  </si>
  <si>
    <t>Mantenimiento correctivo, preventivo  y de limpieza de los equipos de cómputo, impresoras y fotocopiadora</t>
  </si>
  <si>
    <t xml:space="preserve">Prestación de Servicios profesionales y de apoyo a la gestión, por su cuenta y riesgo, sin vínculo laboral, para asesorar y acompañar  en el soporte, actualización y modificación  tanto al sistema informático como   a la plataforma   PQRS software, así como el acompañamiento  y mantenimiento al hardware y el sitio web institucional
</t>
  </si>
  <si>
    <t>11 meses</t>
  </si>
  <si>
    <t>Prestación de Servicios profesionales, por su cuenta y riesgo, sin vínculo laboral, para Asesorar y acompañar el avance en la Implementación de la Estrategia de Gobierno en Línea.</t>
  </si>
  <si>
    <t>Una (1) suscripción al Diario El Espectador durante doce (12) meses</t>
  </si>
  <si>
    <t>noviembre</t>
  </si>
  <si>
    <t>12 meses</t>
  </si>
  <si>
    <t>Turnero</t>
  </si>
  <si>
    <t>15 dias</t>
  </si>
  <si>
    <t>Prestación de servicios profesionales y de apoyo a la gestión, por su cuenta y riesgo, sin vinculo laboral, para apoyar a la Personería Municipal de Itagüí en el almacenamiento, custodia, y consulta del  archivo.</t>
  </si>
  <si>
    <t>Prestación de servicios profesionales, por su cuenta y riesgo, sin vínculo laboral para prestar el servicio de auditoría, para la renovación del certificado al sistema de Gestión de Calidad y Gestión Pública bajo las normas Técnicas de Calidad NTCGP1000:2009 e ISO 9001:2008, a la Personería del Municipio de Itagui.</t>
  </si>
  <si>
    <t>septiembre</t>
  </si>
  <si>
    <t>1 mes</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</si>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</sst>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_(&quot;$&quot;\ * \(#,##0\);_(&quot;$&quot;\ * &quot;-&quot;??_);_(@_)"/>
    <numFmt numFmtId="165" formatCode="[$-409]mmm\-yy;@"/>
  </numFmts>
  <fonts count="34" x14ac:knownFonts="1">
    <font>
      <sz val="11"/>
      <color theme="1"/>
      <name val="Calibri"/>
      <family val="2"/>
      <scheme val="minor"/>
    </font>
    <font>
      <sz val="11"/>
      <color indexed="8"/>
      <name val="Calibri"/>
      <family val="2"/>
    </font>
    <font>
      <sz val="11"/>
      <color indexed="8"/>
      <name val="Calibri"/>
      <family val="2"/>
    </font>
    <font>
      <sz val="11"/>
      <color indexed="10"/>
      <name val="Calibri"/>
      <family val="2"/>
    </font>
    <font>
      <sz val="11"/>
      <color indexed="62"/>
      <name val="Calibr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1"/>
      <color theme="10"/>
      <name val="Calibri"/>
      <family val="2"/>
      <scheme val="minor"/>
    </font>
    <font>
      <b/>
      <sz val="11"/>
      <color theme="1"/>
      <name val="Calibri"/>
      <family val="2"/>
      <scheme val="minor"/>
    </font>
    <font>
      <sz val="11"/>
      <color theme="0"/>
      <name val="Calibri"/>
      <family val="2"/>
      <scheme val="minor"/>
    </font>
    <font>
      <sz val="10"/>
      <name val="Arial"/>
      <family val="2"/>
    </font>
    <font>
      <u/>
      <sz val="11"/>
      <name val="Calibri"/>
      <family val="2"/>
      <scheme val="minor"/>
    </font>
    <font>
      <b/>
      <sz val="10"/>
      <name val="Arial"/>
      <family val="2"/>
    </font>
    <font>
      <sz val="10"/>
      <color theme="1"/>
      <name val="Arial"/>
      <family val="2"/>
    </font>
    <font>
      <sz val="10"/>
      <color indexed="8"/>
      <name val="Arial"/>
      <family val="2"/>
    </font>
    <font>
      <sz val="10"/>
      <color theme="1"/>
      <name val="Calibri"/>
      <family val="2"/>
      <scheme val="minor"/>
    </font>
    <font>
      <sz val="10"/>
      <color rgb="FF3D3D3D"/>
      <name val="Arial"/>
      <family val="2"/>
    </font>
    <font>
      <sz val="10"/>
      <color rgb="FF404040"/>
      <name val="Arial"/>
      <family val="2"/>
    </font>
    <font>
      <sz val="10"/>
      <color rgb="FF000000"/>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31">
    <xf numFmtId="0" fontId="0" fillId="0" borderId="0"/>
    <xf numFmtId="0" fontId="5" fillId="2" borderId="0" applyNumberFormat="0" applyBorder="0" applyAlignment="0" applyProtection="0"/>
    <xf numFmtId="0" fontId="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16" borderId="1" applyNumberFormat="0" applyAlignment="0" applyProtection="0"/>
    <xf numFmtId="0" fontId="8" fillId="16" borderId="1" applyNumberFormat="0" applyAlignment="0" applyProtection="0"/>
    <xf numFmtId="0" fontId="9" fillId="17" borderId="2" applyNumberFormat="0" applyAlignment="0" applyProtection="0"/>
    <xf numFmtId="0" fontId="9" fillId="17" borderId="2" applyNumberFormat="0" applyAlignment="0" applyProtection="0"/>
    <xf numFmtId="0" fontId="10" fillId="0" borderId="3" applyNumberFormat="0" applyFill="0" applyAlignment="0" applyProtection="0"/>
    <xf numFmtId="0" fontId="10" fillId="0" borderId="3"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12" fillId="7" borderId="1" applyNumberFormat="0" applyAlignment="0" applyProtection="0"/>
    <xf numFmtId="0" fontId="12" fillId="7" borderId="1" applyNumberFormat="0" applyAlignment="0" applyProtection="0"/>
    <xf numFmtId="0" fontId="4" fillId="7" borderId="1" applyNumberFormat="0" applyAlignment="0" applyProtection="0"/>
    <xf numFmtId="0" fontId="4" fillId="7" borderId="1" applyNumberFormat="0" applyAlignment="0" applyProtection="0"/>
    <xf numFmtId="0" fontId="4" fillId="7" borderId="1" applyNumberFormat="0" applyAlignment="0" applyProtection="0"/>
    <xf numFmtId="0" fontId="22" fillId="0" borderId="0" applyNumberForma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3" borderId="4" applyNumberFormat="0" applyAlignment="0" applyProtection="0"/>
    <xf numFmtId="0" fontId="5" fillId="23" borderId="4" applyNumberFormat="0" applyAlignment="0" applyProtection="0"/>
    <xf numFmtId="0" fontId="1" fillId="23" borderId="4" applyNumberFormat="0" applyAlignment="0" applyProtection="0"/>
    <xf numFmtId="0" fontId="1" fillId="23" borderId="4" applyNumberFormat="0" applyAlignment="0" applyProtection="0"/>
    <xf numFmtId="0" fontId="2" fillId="23" borderId="4" applyNumberFormat="0" applyAlignment="0" applyProtection="0"/>
    <xf numFmtId="0" fontId="15" fillId="16" borderId="5" applyNumberFormat="0" applyAlignment="0" applyProtection="0"/>
    <xf numFmtId="0" fontId="15" fillId="16" borderId="5"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4" fillId="24" borderId="0" applyNumberFormat="0" applyBorder="0" applyAlignment="0" applyProtection="0"/>
    <xf numFmtId="0" fontId="25" fillId="0" borderId="0"/>
  </cellStyleXfs>
  <cellXfs count="67">
    <xf numFmtId="0" fontId="0" fillId="0" borderId="0" xfId="0"/>
    <xf numFmtId="0" fontId="0" fillId="0" borderId="0" xfId="0" applyAlignment="1">
      <alignment wrapText="1"/>
    </xf>
    <xf numFmtId="0" fontId="23" fillId="0" borderId="0" xfId="0" applyFont="1" applyAlignment="1"/>
    <xf numFmtId="0" fontId="0" fillId="0" borderId="13" xfId="0" applyBorder="1" applyAlignment="1">
      <alignment wrapText="1"/>
    </xf>
    <xf numFmtId="0" fontId="25" fillId="0" borderId="14" xfId="0" applyFont="1" applyFill="1" applyBorder="1" applyAlignment="1">
      <alignment horizontal="left"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Border="1" applyAlignment="1">
      <alignment wrapText="1"/>
    </xf>
    <xf numFmtId="0" fontId="25" fillId="0" borderId="19" xfId="0" applyFont="1" applyFill="1" applyBorder="1" applyAlignment="1">
      <alignment horizontal="left" wrapText="1"/>
    </xf>
    <xf numFmtId="0" fontId="0" fillId="0" borderId="2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1" xfId="0" applyFill="1" applyBorder="1" applyAlignment="1">
      <alignment horizontal="center" vertical="center" wrapText="1"/>
    </xf>
    <xf numFmtId="0" fontId="25" fillId="0" borderId="19" xfId="0" quotePrefix="1" applyFont="1" applyFill="1" applyBorder="1" applyAlignment="1">
      <alignment horizontal="left" vertical="center" wrapText="1"/>
    </xf>
    <xf numFmtId="0" fontId="26" fillId="0" borderId="19" xfId="100" applyFont="1" applyFill="1" applyBorder="1" applyAlignment="1">
      <alignment horizontal="left" vertical="center" wrapText="1"/>
    </xf>
    <xf numFmtId="0" fontId="25" fillId="0" borderId="10" xfId="0" applyFont="1" applyFill="1" applyBorder="1" applyAlignment="1">
      <alignment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Alignment="1">
      <alignment wrapText="1"/>
    </xf>
    <xf numFmtId="3" fontId="25" fillId="0" borderId="10" xfId="0" applyNumberFormat="1" applyFont="1" applyFill="1" applyBorder="1" applyAlignment="1">
      <alignment horizontal="left" vertical="center" wrapText="1"/>
    </xf>
    <xf numFmtId="164" fontId="25" fillId="0" borderId="19" xfId="0" applyNumberFormat="1" applyFont="1" applyFill="1" applyBorder="1" applyAlignment="1">
      <alignment horizontal="left" wrapText="1"/>
    </xf>
    <xf numFmtId="164" fontId="25" fillId="0" borderId="19" xfId="0" applyNumberFormat="1" applyFont="1" applyFill="1" applyBorder="1" applyAlignment="1">
      <alignment wrapText="1"/>
    </xf>
    <xf numFmtId="0" fontId="0" fillId="0" borderId="25" xfId="0" applyBorder="1" applyAlignment="1">
      <alignment wrapText="1"/>
    </xf>
    <xf numFmtId="14" fontId="25" fillId="0" borderId="26" xfId="0" applyNumberFormat="1" applyFont="1" applyFill="1" applyBorder="1" applyAlignment="1">
      <alignment horizontal="right" wrapText="1"/>
    </xf>
    <xf numFmtId="0" fontId="24" fillId="24" borderId="13" xfId="129" applyBorder="1" applyAlignment="1">
      <alignment horizontal="left" wrapText="1"/>
    </xf>
    <xf numFmtId="0" fontId="24" fillId="24" borderId="27" xfId="129" applyBorder="1" applyAlignment="1">
      <alignment wrapText="1"/>
    </xf>
    <xf numFmtId="0" fontId="24" fillId="24" borderId="28" xfId="129" applyBorder="1" applyAlignment="1">
      <alignment wrapText="1"/>
    </xf>
    <xf numFmtId="0" fontId="0" fillId="0" borderId="10" xfId="0" applyBorder="1" applyAlignment="1">
      <alignment wrapText="1"/>
    </xf>
    <xf numFmtId="0" fontId="25" fillId="0" borderId="10" xfId="130" applyFont="1" applyFill="1" applyBorder="1" applyAlignment="1">
      <alignment horizontal="center" vertical="center" wrapText="1"/>
    </xf>
    <xf numFmtId="0" fontId="25" fillId="0" borderId="0" xfId="0" applyFont="1" applyFill="1" applyAlignment="1">
      <alignment wrapText="1"/>
    </xf>
    <xf numFmtId="165" fontId="25" fillId="0" borderId="10" xfId="129" applyNumberFormat="1" applyFont="1" applyFill="1" applyBorder="1" applyAlignment="1">
      <alignment horizontal="center" vertical="center" wrapText="1"/>
    </xf>
    <xf numFmtId="0" fontId="25" fillId="0" borderId="10" xfId="129" applyFont="1" applyFill="1" applyBorder="1" applyAlignment="1">
      <alignment horizontal="center" vertical="center" wrapText="1"/>
    </xf>
    <xf numFmtId="3" fontId="25" fillId="0" borderId="10" xfId="129" applyNumberFormat="1" applyFont="1" applyFill="1" applyBorder="1" applyAlignment="1">
      <alignment horizontal="center" vertical="center" wrapText="1"/>
    </xf>
    <xf numFmtId="3" fontId="25" fillId="0" borderId="0" xfId="0" applyNumberFormat="1" applyFont="1" applyFill="1" applyAlignment="1">
      <alignment horizontal="center" vertical="center"/>
    </xf>
    <xf numFmtId="3" fontId="25" fillId="0" borderId="11" xfId="0" applyNumberFormat="1" applyFont="1" applyFill="1" applyBorder="1" applyAlignment="1">
      <alignment horizontal="left" vertical="center" wrapText="1"/>
    </xf>
    <xf numFmtId="9" fontId="0" fillId="0" borderId="10" xfId="0" applyNumberFormat="1" applyBorder="1" applyAlignment="1">
      <alignment wrapText="1"/>
    </xf>
    <xf numFmtId="0" fontId="25" fillId="0" borderId="10" xfId="0" applyFont="1" applyFill="1" applyBorder="1" applyAlignment="1">
      <alignment wrapText="1"/>
    </xf>
    <xf numFmtId="0" fontId="25" fillId="0" borderId="10" xfId="0" applyNumberFormat="1" applyFont="1" applyFill="1" applyBorder="1" applyAlignment="1">
      <alignment wrapText="1"/>
    </xf>
    <xf numFmtId="0" fontId="25" fillId="0" borderId="10" xfId="0" applyFont="1" applyFill="1" applyBorder="1" applyAlignment="1">
      <alignment horizontal="left" vertical="center" wrapText="1"/>
    </xf>
    <xf numFmtId="0" fontId="28" fillId="0" borderId="10" xfId="0" applyFont="1" applyFill="1" applyBorder="1" applyAlignment="1">
      <alignment wrapText="1"/>
    </xf>
    <xf numFmtId="0" fontId="28" fillId="0" borderId="10" xfId="0" applyFont="1" applyFill="1" applyBorder="1" applyAlignment="1">
      <alignment vertical="top" wrapText="1"/>
    </xf>
    <xf numFmtId="0" fontId="30" fillId="0" borderId="10" xfId="0" applyFont="1" applyFill="1" applyBorder="1" applyAlignment="1">
      <alignment vertical="top" wrapText="1"/>
    </xf>
    <xf numFmtId="0" fontId="30" fillId="0" borderId="10" xfId="0" applyFont="1" applyFill="1" applyBorder="1" applyAlignment="1">
      <alignment wrapText="1"/>
    </xf>
    <xf numFmtId="0" fontId="25" fillId="0" borderId="10" xfId="0" applyFont="1" applyFill="1" applyBorder="1" applyAlignment="1">
      <alignment horizontal="center" vertical="center" wrapText="1"/>
    </xf>
    <xf numFmtId="0" fontId="25" fillId="0" borderId="10" xfId="130" applyFont="1" applyFill="1" applyBorder="1" applyAlignment="1">
      <alignment wrapText="1"/>
    </xf>
    <xf numFmtId="0" fontId="25" fillId="0" borderId="10" xfId="130" applyFont="1" applyFill="1" applyBorder="1" applyAlignment="1">
      <alignment horizontal="left" wrapText="1"/>
    </xf>
    <xf numFmtId="3" fontId="25" fillId="0" borderId="10" xfId="0" applyNumberFormat="1" applyFont="1" applyFill="1" applyBorder="1" applyAlignment="1">
      <alignment horizontal="center" vertical="center"/>
    </xf>
    <xf numFmtId="3" fontId="25" fillId="0" borderId="10" xfId="0" applyNumberFormat="1" applyFont="1" applyFill="1" applyBorder="1" applyAlignment="1">
      <alignment horizontal="center" vertical="center" wrapText="1"/>
    </xf>
    <xf numFmtId="0" fontId="25" fillId="0" borderId="10" xfId="13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2" xfId="0" applyFont="1" applyFill="1" applyBorder="1" applyAlignment="1">
      <alignment vertical="center"/>
    </xf>
    <xf numFmtId="0" fontId="25" fillId="0" borderId="12" xfId="129" applyFont="1" applyFill="1" applyBorder="1" applyAlignment="1">
      <alignment horizontal="center" vertical="center" wrapText="1"/>
    </xf>
    <xf numFmtId="3" fontId="25" fillId="0" borderId="12" xfId="129" applyNumberFormat="1" applyFont="1" applyFill="1" applyBorder="1" applyAlignment="1">
      <alignment horizontal="center" vertical="center" wrapText="1"/>
    </xf>
    <xf numFmtId="0" fontId="25" fillId="0" borderId="10" xfId="0" applyFont="1" applyFill="1" applyBorder="1" applyAlignment="1">
      <alignment vertical="center"/>
    </xf>
    <xf numFmtId="0" fontId="31" fillId="0" borderId="10" xfId="0" applyFont="1" applyFill="1" applyBorder="1" applyAlignment="1">
      <alignment wrapText="1"/>
    </xf>
    <xf numFmtId="165" fontId="25" fillId="0" borderId="10" xfId="0" applyNumberFormat="1" applyFont="1" applyFill="1" applyBorder="1" applyAlignment="1">
      <alignment horizontal="center" vertical="center"/>
    </xf>
    <xf numFmtId="0" fontId="32" fillId="0" borderId="10" xfId="0" applyFont="1" applyFill="1" applyBorder="1" applyAlignment="1">
      <alignment horizontal="center" vertical="center"/>
    </xf>
    <xf numFmtId="0" fontId="33" fillId="0" borderId="10" xfId="0" applyFont="1" applyFill="1" applyBorder="1" applyAlignment="1">
      <alignment wrapText="1"/>
    </xf>
    <xf numFmtId="0" fontId="23" fillId="0" borderId="0" xfId="0" applyFont="1" applyAlignment="1">
      <alignment wrapText="1"/>
    </xf>
    <xf numFmtId="0" fontId="24" fillId="24" borderId="13" xfId="129" applyBorder="1" applyAlignment="1">
      <alignment wrapText="1"/>
    </xf>
    <xf numFmtId="0" fontId="24" fillId="24" borderId="27" xfId="129" applyBorder="1" applyAlignment="1">
      <alignment horizontal="left" wrapText="1"/>
    </xf>
    <xf numFmtId="0" fontId="24" fillId="24" borderId="14" xfId="129" applyBorder="1" applyAlignment="1">
      <alignment wrapText="1"/>
    </xf>
    <xf numFmtId="0" fontId="0" fillId="0" borderId="19" xfId="0" applyBorder="1" applyAlignment="1">
      <alignment wrapText="1"/>
    </xf>
    <xf numFmtId="0" fontId="0" fillId="0" borderId="29" xfId="0" applyBorder="1" applyAlignment="1">
      <alignment wrapText="1"/>
    </xf>
    <xf numFmtId="0" fontId="0" fillId="0" borderId="26" xfId="0" applyBorder="1" applyAlignment="1">
      <alignment wrapText="1"/>
    </xf>
  </cellXfs>
  <cellStyles count="131">
    <cellStyle name="20% - Énfasis1 2" xfId="1"/>
    <cellStyle name="20% - Énfasis1 2 2" xfId="2"/>
    <cellStyle name="20% - Énfasis1 2 2 2" xfId="3"/>
    <cellStyle name="20% - Énfasis1 2 3" xfId="4"/>
    <cellStyle name="20% - Énfasis1 2_CONSECUTIVOS" xfId="5"/>
    <cellStyle name="20% - Énfasis2 2" xfId="6"/>
    <cellStyle name="20% - Énfasis2 2 2" xfId="7"/>
    <cellStyle name="20% - Énfasis2 2 2 2" xfId="8"/>
    <cellStyle name="20% - Énfasis2 2 3" xfId="9"/>
    <cellStyle name="20% - Énfasis2 2_CONSECUTIVOS" xfId="10"/>
    <cellStyle name="20% - Énfasis3 2" xfId="11"/>
    <cellStyle name="20% - Énfasis3 2 2" xfId="12"/>
    <cellStyle name="20% - Énfasis3 2 2 2" xfId="13"/>
    <cellStyle name="20% - Énfasis3 2 3" xfId="14"/>
    <cellStyle name="20% - Énfasis3 2_CONSECUTIVOS" xfId="15"/>
    <cellStyle name="20% - Énfasis4 2" xfId="16"/>
    <cellStyle name="20% - Énfasis4 2 2" xfId="17"/>
    <cellStyle name="20% - Énfasis4 2 2 2" xfId="18"/>
    <cellStyle name="20% - Énfasis4 2 3" xfId="19"/>
    <cellStyle name="20% - Énfasis4 2_CONSECUTIVOS" xfId="20"/>
    <cellStyle name="20% - Énfasis5 2" xfId="21"/>
    <cellStyle name="20% - Énfasis5 2 2" xfId="22"/>
    <cellStyle name="20% - Énfasis5 2 2 2" xfId="23"/>
    <cellStyle name="20% - Énfasis5 2 3" xfId="24"/>
    <cellStyle name="20% - Énfasis5 2_CONSECUTIVOS" xfId="25"/>
    <cellStyle name="20% - Énfasis6 2" xfId="26"/>
    <cellStyle name="20% - Énfasis6 2 2" xfId="27"/>
    <cellStyle name="20% - Énfasis6 2 2 2" xfId="28"/>
    <cellStyle name="20% - Énfasis6 2 3" xfId="29"/>
    <cellStyle name="20% - Énfasis6 2_CONSECUTIVOS" xfId="30"/>
    <cellStyle name="40% - Énfasis1 2" xfId="31"/>
    <cellStyle name="40% - Énfasis1 2 2" xfId="32"/>
    <cellStyle name="40% - Énfasis1 2 2 2" xfId="33"/>
    <cellStyle name="40% - Énfasis1 2 3" xfId="34"/>
    <cellStyle name="40% - Énfasis1 2_CONSECUTIVOS" xfId="35"/>
    <cellStyle name="40% - Énfasis2 2" xfId="36"/>
    <cellStyle name="40% - Énfasis2 2 2" xfId="37"/>
    <cellStyle name="40% - Énfasis2 2 2 2" xfId="38"/>
    <cellStyle name="40% - Énfasis2 2 3" xfId="39"/>
    <cellStyle name="40% - Énfasis2 2_CONSECUTIVOS" xfId="40"/>
    <cellStyle name="40% - Énfasis3 2" xfId="41"/>
    <cellStyle name="40% - Énfasis3 2 2" xfId="42"/>
    <cellStyle name="40% - Énfasis3 2 2 2" xfId="43"/>
    <cellStyle name="40% - Énfasis3 2 3" xfId="44"/>
    <cellStyle name="40% - Énfasis3 2_CONSECUTIVOS" xfId="45"/>
    <cellStyle name="40% - Énfasis4 2" xfId="46"/>
    <cellStyle name="40% - Énfasis4 2 2" xfId="47"/>
    <cellStyle name="40% - Énfasis4 2 2 2" xfId="48"/>
    <cellStyle name="40% - Énfasis4 2 3" xfId="49"/>
    <cellStyle name="40% - Énfasis4 2_CONSECUTIVOS" xfId="50"/>
    <cellStyle name="40% - Énfasis5 2" xfId="51"/>
    <cellStyle name="40% - Énfasis5 2 2" xfId="52"/>
    <cellStyle name="40% - Énfasis5 2 2 2" xfId="53"/>
    <cellStyle name="40% - Énfasis5 2 3" xfId="54"/>
    <cellStyle name="40% - Énfasis5 2_CONSECUTIVOS" xfId="55"/>
    <cellStyle name="40% - Énfasis6 2" xfId="56"/>
    <cellStyle name="40% - Énfasis6 2 2" xfId="57"/>
    <cellStyle name="40% - Énfasis6 2 2 2" xfId="58"/>
    <cellStyle name="40% - Énfasis6 2 3" xfId="59"/>
    <cellStyle name="40% - Énfasis6 2_CONSECUTIVOS" xfId="60"/>
    <cellStyle name="60% - Énfasis1 2" xfId="61"/>
    <cellStyle name="60% - Énfasis1 2 2" xfId="62"/>
    <cellStyle name="60% - Énfasis2 2" xfId="63"/>
    <cellStyle name="60% - Énfasis2 2 2" xfId="64"/>
    <cellStyle name="60% - Énfasis3 2" xfId="65"/>
    <cellStyle name="60% - Énfasis3 2 2" xfId="66"/>
    <cellStyle name="60% - Énfasis4 2" xfId="67"/>
    <cellStyle name="60% - Énfasis4 2 2" xfId="68"/>
    <cellStyle name="60% - Énfasis5 2" xfId="69"/>
    <cellStyle name="60% - Énfasis5 2 2" xfId="70"/>
    <cellStyle name="60% - Énfasis6 2" xfId="71"/>
    <cellStyle name="60% - Énfasis6 2 2" xfId="72"/>
    <cellStyle name="Buena 2" xfId="73"/>
    <cellStyle name="Buena 2 2" xfId="74"/>
    <cellStyle name="Cálculo 2" xfId="75"/>
    <cellStyle name="Cálculo 2 2" xfId="76"/>
    <cellStyle name="Celda de comprobación 2" xfId="77"/>
    <cellStyle name="Celda de comprobación 2 2" xfId="78"/>
    <cellStyle name="Celda vinculada 2" xfId="79"/>
    <cellStyle name="Celda vinculada 2 2" xfId="80"/>
    <cellStyle name="Encabezado 4 2" xfId="81"/>
    <cellStyle name="Encabezado 4 2 2" xfId="82"/>
    <cellStyle name="Énfasis1" xfId="129" builtinId="29"/>
    <cellStyle name="Énfasis1 2" xfId="83"/>
    <cellStyle name="Énfasis1 2 2" xfId="84"/>
    <cellStyle name="Énfasis2 2" xfId="85"/>
    <cellStyle name="Énfasis2 2 2" xfId="86"/>
    <cellStyle name="Énfasis3 2" xfId="87"/>
    <cellStyle name="Énfasis3 2 2" xfId="88"/>
    <cellStyle name="Énfasis4 2" xfId="89"/>
    <cellStyle name="Énfasis4 2 2" xfId="90"/>
    <cellStyle name="Énfasis5 2" xfId="91"/>
    <cellStyle name="Énfasis5 2 2" xfId="92"/>
    <cellStyle name="Énfasis6 2" xfId="93"/>
    <cellStyle name="Énfasis6 2 2" xfId="94"/>
    <cellStyle name="Entrada 2" xfId="95"/>
    <cellStyle name="Entrada 2 2" xfId="96"/>
    <cellStyle name="Entrada 2 2 2" xfId="97"/>
    <cellStyle name="Entrada 2 3" xfId="98"/>
    <cellStyle name="Entrada 2_CONSECUTIVOS" xfId="99"/>
    <cellStyle name="Hipervínculo" xfId="100" builtinId="8"/>
    <cellStyle name="Incorrecto 2" xfId="101"/>
    <cellStyle name="Incorrecto 2 2" xfId="102"/>
    <cellStyle name="Neutral 2" xfId="103"/>
    <cellStyle name="Neutral 2 2" xfId="104"/>
    <cellStyle name="Normal" xfId="0" builtinId="0"/>
    <cellStyle name="Normal 6" xfId="13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contactenos@personeriaitagu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6"/>
  <sheetViews>
    <sheetView tabSelected="1" workbookViewId="0">
      <selection sqref="A1:XFD1048576"/>
    </sheetView>
  </sheetViews>
  <sheetFormatPr baseColWidth="10" defaultColWidth="10.85546875" defaultRowHeight="15" x14ac:dyDescent="0.25"/>
  <cols>
    <col min="1" max="1" width="10.85546875" style="1"/>
    <col min="2" max="2" width="25.7109375" style="1" customWidth="1"/>
    <col min="3" max="3" width="66.42578125" style="1" customWidth="1"/>
    <col min="4" max="5" width="15.140625" style="1" customWidth="1"/>
    <col min="6" max="6" width="17.42578125" style="1" customWidth="1"/>
    <col min="7" max="7" width="10.85546875" style="1"/>
    <col min="8" max="8" width="21.28515625" style="1" customWidth="1"/>
    <col min="9" max="9" width="16.42578125" style="1" customWidth="1"/>
    <col min="10" max="10" width="16.140625" style="1" bestFit="1" customWidth="1"/>
    <col min="11" max="11" width="16.7109375" style="1" customWidth="1"/>
    <col min="12" max="12" width="47.140625" style="1" customWidth="1"/>
    <col min="13" max="13" width="10.140625" style="1" bestFit="1" customWidth="1"/>
    <col min="14" max="14" width="42.42578125" style="1" customWidth="1"/>
    <col min="15" max="257" width="10.85546875" style="1"/>
    <col min="258" max="258" width="25.7109375" style="1" customWidth="1"/>
    <col min="259" max="259" width="66.42578125" style="1" customWidth="1"/>
    <col min="260" max="261" width="15.140625" style="1" customWidth="1"/>
    <col min="262" max="262" width="17.42578125" style="1" customWidth="1"/>
    <col min="263" max="263" width="10.85546875" style="1"/>
    <col min="264" max="264" width="21.28515625" style="1" customWidth="1"/>
    <col min="265" max="265" width="16.42578125" style="1" customWidth="1"/>
    <col min="266" max="266" width="16.140625" style="1" bestFit="1" customWidth="1"/>
    <col min="267" max="267" width="16.7109375" style="1" customWidth="1"/>
    <col min="268" max="268" width="47.140625" style="1" customWidth="1"/>
    <col min="269" max="269" width="10.140625" style="1" bestFit="1" customWidth="1"/>
    <col min="270" max="270" width="42.42578125" style="1" customWidth="1"/>
    <col min="271" max="513" width="10.85546875" style="1"/>
    <col min="514" max="514" width="25.7109375" style="1" customWidth="1"/>
    <col min="515" max="515" width="66.42578125" style="1" customWidth="1"/>
    <col min="516" max="517" width="15.140625" style="1" customWidth="1"/>
    <col min="518" max="518" width="17.42578125" style="1" customWidth="1"/>
    <col min="519" max="519" width="10.85546875" style="1"/>
    <col min="520" max="520" width="21.28515625" style="1" customWidth="1"/>
    <col min="521" max="521" width="16.42578125" style="1" customWidth="1"/>
    <col min="522" max="522" width="16.140625" style="1" bestFit="1" customWidth="1"/>
    <col min="523" max="523" width="16.7109375" style="1" customWidth="1"/>
    <col min="524" max="524" width="47.140625" style="1" customWidth="1"/>
    <col min="525" max="525" width="10.140625" style="1" bestFit="1" customWidth="1"/>
    <col min="526" max="526" width="42.42578125" style="1" customWidth="1"/>
    <col min="527" max="769" width="10.85546875" style="1"/>
    <col min="770" max="770" width="25.7109375" style="1" customWidth="1"/>
    <col min="771" max="771" width="66.42578125" style="1" customWidth="1"/>
    <col min="772" max="773" width="15.140625" style="1" customWidth="1"/>
    <col min="774" max="774" width="17.42578125" style="1" customWidth="1"/>
    <col min="775" max="775" width="10.85546875" style="1"/>
    <col min="776" max="776" width="21.28515625" style="1" customWidth="1"/>
    <col min="777" max="777" width="16.42578125" style="1" customWidth="1"/>
    <col min="778" max="778" width="16.140625" style="1" bestFit="1" customWidth="1"/>
    <col min="779" max="779" width="16.7109375" style="1" customWidth="1"/>
    <col min="780" max="780" width="47.140625" style="1" customWidth="1"/>
    <col min="781" max="781" width="10.140625" style="1" bestFit="1" customWidth="1"/>
    <col min="782" max="782" width="42.42578125" style="1" customWidth="1"/>
    <col min="783" max="1025" width="10.85546875" style="1"/>
    <col min="1026" max="1026" width="25.7109375" style="1" customWidth="1"/>
    <col min="1027" max="1027" width="66.42578125" style="1" customWidth="1"/>
    <col min="1028" max="1029" width="15.140625" style="1" customWidth="1"/>
    <col min="1030" max="1030" width="17.42578125" style="1" customWidth="1"/>
    <col min="1031" max="1031" width="10.85546875" style="1"/>
    <col min="1032" max="1032" width="21.28515625" style="1" customWidth="1"/>
    <col min="1033" max="1033" width="16.42578125" style="1" customWidth="1"/>
    <col min="1034" max="1034" width="16.140625" style="1" bestFit="1" customWidth="1"/>
    <col min="1035" max="1035" width="16.7109375" style="1" customWidth="1"/>
    <col min="1036" max="1036" width="47.140625" style="1" customWidth="1"/>
    <col min="1037" max="1037" width="10.140625" style="1" bestFit="1" customWidth="1"/>
    <col min="1038" max="1038" width="42.42578125" style="1" customWidth="1"/>
    <col min="1039" max="1281" width="10.85546875" style="1"/>
    <col min="1282" max="1282" width="25.7109375" style="1" customWidth="1"/>
    <col min="1283" max="1283" width="66.42578125" style="1" customWidth="1"/>
    <col min="1284" max="1285" width="15.140625" style="1" customWidth="1"/>
    <col min="1286" max="1286" width="17.42578125" style="1" customWidth="1"/>
    <col min="1287" max="1287" width="10.85546875" style="1"/>
    <col min="1288" max="1288" width="21.28515625" style="1" customWidth="1"/>
    <col min="1289" max="1289" width="16.42578125" style="1" customWidth="1"/>
    <col min="1290" max="1290" width="16.140625" style="1" bestFit="1" customWidth="1"/>
    <col min="1291" max="1291" width="16.7109375" style="1" customWidth="1"/>
    <col min="1292" max="1292" width="47.140625" style="1" customWidth="1"/>
    <col min="1293" max="1293" width="10.140625" style="1" bestFit="1" customWidth="1"/>
    <col min="1294" max="1294" width="42.42578125" style="1" customWidth="1"/>
    <col min="1295" max="1537" width="10.85546875" style="1"/>
    <col min="1538" max="1538" width="25.7109375" style="1" customWidth="1"/>
    <col min="1539" max="1539" width="66.42578125" style="1" customWidth="1"/>
    <col min="1540" max="1541" width="15.140625" style="1" customWidth="1"/>
    <col min="1542" max="1542" width="17.42578125" style="1" customWidth="1"/>
    <col min="1543" max="1543" width="10.85546875" style="1"/>
    <col min="1544" max="1544" width="21.28515625" style="1" customWidth="1"/>
    <col min="1545" max="1545" width="16.42578125" style="1" customWidth="1"/>
    <col min="1546" max="1546" width="16.140625" style="1" bestFit="1" customWidth="1"/>
    <col min="1547" max="1547" width="16.7109375" style="1" customWidth="1"/>
    <col min="1548" max="1548" width="47.140625" style="1" customWidth="1"/>
    <col min="1549" max="1549" width="10.140625" style="1" bestFit="1" customWidth="1"/>
    <col min="1550" max="1550" width="42.42578125" style="1" customWidth="1"/>
    <col min="1551" max="1793" width="10.85546875" style="1"/>
    <col min="1794" max="1794" width="25.7109375" style="1" customWidth="1"/>
    <col min="1795" max="1795" width="66.42578125" style="1" customWidth="1"/>
    <col min="1796" max="1797" width="15.140625" style="1" customWidth="1"/>
    <col min="1798" max="1798" width="17.42578125" style="1" customWidth="1"/>
    <col min="1799" max="1799" width="10.85546875" style="1"/>
    <col min="1800" max="1800" width="21.28515625" style="1" customWidth="1"/>
    <col min="1801" max="1801" width="16.42578125" style="1" customWidth="1"/>
    <col min="1802" max="1802" width="16.140625" style="1" bestFit="1" customWidth="1"/>
    <col min="1803" max="1803" width="16.7109375" style="1" customWidth="1"/>
    <col min="1804" max="1804" width="47.140625" style="1" customWidth="1"/>
    <col min="1805" max="1805" width="10.140625" style="1" bestFit="1" customWidth="1"/>
    <col min="1806" max="1806" width="42.42578125" style="1" customWidth="1"/>
    <col min="1807" max="2049" width="10.85546875" style="1"/>
    <col min="2050" max="2050" width="25.7109375" style="1" customWidth="1"/>
    <col min="2051" max="2051" width="66.42578125" style="1" customWidth="1"/>
    <col min="2052" max="2053" width="15.140625" style="1" customWidth="1"/>
    <col min="2054" max="2054" width="17.42578125" style="1" customWidth="1"/>
    <col min="2055" max="2055" width="10.85546875" style="1"/>
    <col min="2056" max="2056" width="21.28515625" style="1" customWidth="1"/>
    <col min="2057" max="2057" width="16.42578125" style="1" customWidth="1"/>
    <col min="2058" max="2058" width="16.140625" style="1" bestFit="1" customWidth="1"/>
    <col min="2059" max="2059" width="16.7109375" style="1" customWidth="1"/>
    <col min="2060" max="2060" width="47.140625" style="1" customWidth="1"/>
    <col min="2061" max="2061" width="10.140625" style="1" bestFit="1" customWidth="1"/>
    <col min="2062" max="2062" width="42.42578125" style="1" customWidth="1"/>
    <col min="2063" max="2305" width="10.85546875" style="1"/>
    <col min="2306" max="2306" width="25.7109375" style="1" customWidth="1"/>
    <col min="2307" max="2307" width="66.42578125" style="1" customWidth="1"/>
    <col min="2308" max="2309" width="15.140625" style="1" customWidth="1"/>
    <col min="2310" max="2310" width="17.42578125" style="1" customWidth="1"/>
    <col min="2311" max="2311" width="10.85546875" style="1"/>
    <col min="2312" max="2312" width="21.28515625" style="1" customWidth="1"/>
    <col min="2313" max="2313" width="16.42578125" style="1" customWidth="1"/>
    <col min="2314" max="2314" width="16.140625" style="1" bestFit="1" customWidth="1"/>
    <col min="2315" max="2315" width="16.7109375" style="1" customWidth="1"/>
    <col min="2316" max="2316" width="47.140625" style="1" customWidth="1"/>
    <col min="2317" max="2317" width="10.140625" style="1" bestFit="1" customWidth="1"/>
    <col min="2318" max="2318" width="42.42578125" style="1" customWidth="1"/>
    <col min="2319" max="2561" width="10.85546875" style="1"/>
    <col min="2562" max="2562" width="25.7109375" style="1" customWidth="1"/>
    <col min="2563" max="2563" width="66.42578125" style="1" customWidth="1"/>
    <col min="2564" max="2565" width="15.140625" style="1" customWidth="1"/>
    <col min="2566" max="2566" width="17.42578125" style="1" customWidth="1"/>
    <col min="2567" max="2567" width="10.85546875" style="1"/>
    <col min="2568" max="2568" width="21.28515625" style="1" customWidth="1"/>
    <col min="2569" max="2569" width="16.42578125" style="1" customWidth="1"/>
    <col min="2570" max="2570" width="16.140625" style="1" bestFit="1" customWidth="1"/>
    <col min="2571" max="2571" width="16.7109375" style="1" customWidth="1"/>
    <col min="2572" max="2572" width="47.140625" style="1" customWidth="1"/>
    <col min="2573" max="2573" width="10.140625" style="1" bestFit="1" customWidth="1"/>
    <col min="2574" max="2574" width="42.42578125" style="1" customWidth="1"/>
    <col min="2575" max="2817" width="10.85546875" style="1"/>
    <col min="2818" max="2818" width="25.7109375" style="1" customWidth="1"/>
    <col min="2819" max="2819" width="66.42578125" style="1" customWidth="1"/>
    <col min="2820" max="2821" width="15.140625" style="1" customWidth="1"/>
    <col min="2822" max="2822" width="17.42578125" style="1" customWidth="1"/>
    <col min="2823" max="2823" width="10.85546875" style="1"/>
    <col min="2824" max="2824" width="21.28515625" style="1" customWidth="1"/>
    <col min="2825" max="2825" width="16.42578125" style="1" customWidth="1"/>
    <col min="2826" max="2826" width="16.140625" style="1" bestFit="1" customWidth="1"/>
    <col min="2827" max="2827" width="16.7109375" style="1" customWidth="1"/>
    <col min="2828" max="2828" width="47.140625" style="1" customWidth="1"/>
    <col min="2829" max="2829" width="10.140625" style="1" bestFit="1" customWidth="1"/>
    <col min="2830" max="2830" width="42.42578125" style="1" customWidth="1"/>
    <col min="2831" max="3073" width="10.85546875" style="1"/>
    <col min="3074" max="3074" width="25.7109375" style="1" customWidth="1"/>
    <col min="3075" max="3075" width="66.42578125" style="1" customWidth="1"/>
    <col min="3076" max="3077" width="15.140625" style="1" customWidth="1"/>
    <col min="3078" max="3078" width="17.42578125" style="1" customWidth="1"/>
    <col min="3079" max="3079" width="10.85546875" style="1"/>
    <col min="3080" max="3080" width="21.28515625" style="1" customWidth="1"/>
    <col min="3081" max="3081" width="16.42578125" style="1" customWidth="1"/>
    <col min="3082" max="3082" width="16.140625" style="1" bestFit="1" customWidth="1"/>
    <col min="3083" max="3083" width="16.7109375" style="1" customWidth="1"/>
    <col min="3084" max="3084" width="47.140625" style="1" customWidth="1"/>
    <col min="3085" max="3085" width="10.140625" style="1" bestFit="1" customWidth="1"/>
    <col min="3086" max="3086" width="42.42578125" style="1" customWidth="1"/>
    <col min="3087" max="3329" width="10.85546875" style="1"/>
    <col min="3330" max="3330" width="25.7109375" style="1" customWidth="1"/>
    <col min="3331" max="3331" width="66.42578125" style="1" customWidth="1"/>
    <col min="3332" max="3333" width="15.140625" style="1" customWidth="1"/>
    <col min="3334" max="3334" width="17.42578125" style="1" customWidth="1"/>
    <col min="3335" max="3335" width="10.85546875" style="1"/>
    <col min="3336" max="3336" width="21.28515625" style="1" customWidth="1"/>
    <col min="3337" max="3337" width="16.42578125" style="1" customWidth="1"/>
    <col min="3338" max="3338" width="16.140625" style="1" bestFit="1" customWidth="1"/>
    <col min="3339" max="3339" width="16.7109375" style="1" customWidth="1"/>
    <col min="3340" max="3340" width="47.140625" style="1" customWidth="1"/>
    <col min="3341" max="3341" width="10.140625" style="1" bestFit="1" customWidth="1"/>
    <col min="3342" max="3342" width="42.42578125" style="1" customWidth="1"/>
    <col min="3343" max="3585" width="10.85546875" style="1"/>
    <col min="3586" max="3586" width="25.7109375" style="1" customWidth="1"/>
    <col min="3587" max="3587" width="66.42578125" style="1" customWidth="1"/>
    <col min="3588" max="3589" width="15.140625" style="1" customWidth="1"/>
    <col min="3590" max="3590" width="17.42578125" style="1" customWidth="1"/>
    <col min="3591" max="3591" width="10.85546875" style="1"/>
    <col min="3592" max="3592" width="21.28515625" style="1" customWidth="1"/>
    <col min="3593" max="3593" width="16.42578125" style="1" customWidth="1"/>
    <col min="3594" max="3594" width="16.140625" style="1" bestFit="1" customWidth="1"/>
    <col min="3595" max="3595" width="16.7109375" style="1" customWidth="1"/>
    <col min="3596" max="3596" width="47.140625" style="1" customWidth="1"/>
    <col min="3597" max="3597" width="10.140625" style="1" bestFit="1" customWidth="1"/>
    <col min="3598" max="3598" width="42.42578125" style="1" customWidth="1"/>
    <col min="3599" max="3841" width="10.85546875" style="1"/>
    <col min="3842" max="3842" width="25.7109375" style="1" customWidth="1"/>
    <col min="3843" max="3843" width="66.42578125" style="1" customWidth="1"/>
    <col min="3844" max="3845" width="15.140625" style="1" customWidth="1"/>
    <col min="3846" max="3846" width="17.42578125" style="1" customWidth="1"/>
    <col min="3847" max="3847" width="10.85546875" style="1"/>
    <col min="3848" max="3848" width="21.28515625" style="1" customWidth="1"/>
    <col min="3849" max="3849" width="16.42578125" style="1" customWidth="1"/>
    <col min="3850" max="3850" width="16.140625" style="1" bestFit="1" customWidth="1"/>
    <col min="3851" max="3851" width="16.7109375" style="1" customWidth="1"/>
    <col min="3852" max="3852" width="47.140625" style="1" customWidth="1"/>
    <col min="3853" max="3853" width="10.140625" style="1" bestFit="1" customWidth="1"/>
    <col min="3854" max="3854" width="42.42578125" style="1" customWidth="1"/>
    <col min="3855" max="4097" width="10.85546875" style="1"/>
    <col min="4098" max="4098" width="25.7109375" style="1" customWidth="1"/>
    <col min="4099" max="4099" width="66.42578125" style="1" customWidth="1"/>
    <col min="4100" max="4101" width="15.140625" style="1" customWidth="1"/>
    <col min="4102" max="4102" width="17.42578125" style="1" customWidth="1"/>
    <col min="4103" max="4103" width="10.85546875" style="1"/>
    <col min="4104" max="4104" width="21.28515625" style="1" customWidth="1"/>
    <col min="4105" max="4105" width="16.42578125" style="1" customWidth="1"/>
    <col min="4106" max="4106" width="16.140625" style="1" bestFit="1" customWidth="1"/>
    <col min="4107" max="4107" width="16.7109375" style="1" customWidth="1"/>
    <col min="4108" max="4108" width="47.140625" style="1" customWidth="1"/>
    <col min="4109" max="4109" width="10.140625" style="1" bestFit="1" customWidth="1"/>
    <col min="4110" max="4110" width="42.42578125" style="1" customWidth="1"/>
    <col min="4111" max="4353" width="10.85546875" style="1"/>
    <col min="4354" max="4354" width="25.7109375" style="1" customWidth="1"/>
    <col min="4355" max="4355" width="66.42578125" style="1" customWidth="1"/>
    <col min="4356" max="4357" width="15.140625" style="1" customWidth="1"/>
    <col min="4358" max="4358" width="17.42578125" style="1" customWidth="1"/>
    <col min="4359" max="4359" width="10.85546875" style="1"/>
    <col min="4360" max="4360" width="21.28515625" style="1" customWidth="1"/>
    <col min="4361" max="4361" width="16.42578125" style="1" customWidth="1"/>
    <col min="4362" max="4362" width="16.140625" style="1" bestFit="1" customWidth="1"/>
    <col min="4363" max="4363" width="16.7109375" style="1" customWidth="1"/>
    <col min="4364" max="4364" width="47.140625" style="1" customWidth="1"/>
    <col min="4365" max="4365" width="10.140625" style="1" bestFit="1" customWidth="1"/>
    <col min="4366" max="4366" width="42.42578125" style="1" customWidth="1"/>
    <col min="4367" max="4609" width="10.85546875" style="1"/>
    <col min="4610" max="4610" width="25.7109375" style="1" customWidth="1"/>
    <col min="4611" max="4611" width="66.42578125" style="1" customWidth="1"/>
    <col min="4612" max="4613" width="15.140625" style="1" customWidth="1"/>
    <col min="4614" max="4614" width="17.42578125" style="1" customWidth="1"/>
    <col min="4615" max="4615" width="10.85546875" style="1"/>
    <col min="4616" max="4616" width="21.28515625" style="1" customWidth="1"/>
    <col min="4617" max="4617" width="16.42578125" style="1" customWidth="1"/>
    <col min="4618" max="4618" width="16.140625" style="1" bestFit="1" customWidth="1"/>
    <col min="4619" max="4619" width="16.7109375" style="1" customWidth="1"/>
    <col min="4620" max="4620" width="47.140625" style="1" customWidth="1"/>
    <col min="4621" max="4621" width="10.140625" style="1" bestFit="1" customWidth="1"/>
    <col min="4622" max="4622" width="42.42578125" style="1" customWidth="1"/>
    <col min="4623" max="4865" width="10.85546875" style="1"/>
    <col min="4866" max="4866" width="25.7109375" style="1" customWidth="1"/>
    <col min="4867" max="4867" width="66.42578125" style="1" customWidth="1"/>
    <col min="4868" max="4869" width="15.140625" style="1" customWidth="1"/>
    <col min="4870" max="4870" width="17.42578125" style="1" customWidth="1"/>
    <col min="4871" max="4871" width="10.85546875" style="1"/>
    <col min="4872" max="4872" width="21.28515625" style="1" customWidth="1"/>
    <col min="4873" max="4873" width="16.42578125" style="1" customWidth="1"/>
    <col min="4874" max="4874" width="16.140625" style="1" bestFit="1" customWidth="1"/>
    <col min="4875" max="4875" width="16.7109375" style="1" customWidth="1"/>
    <col min="4876" max="4876" width="47.140625" style="1" customWidth="1"/>
    <col min="4877" max="4877" width="10.140625" style="1" bestFit="1" customWidth="1"/>
    <col min="4878" max="4878" width="42.42578125" style="1" customWidth="1"/>
    <col min="4879" max="5121" width="10.85546875" style="1"/>
    <col min="5122" max="5122" width="25.7109375" style="1" customWidth="1"/>
    <col min="5123" max="5123" width="66.42578125" style="1" customWidth="1"/>
    <col min="5124" max="5125" width="15.140625" style="1" customWidth="1"/>
    <col min="5126" max="5126" width="17.42578125" style="1" customWidth="1"/>
    <col min="5127" max="5127" width="10.85546875" style="1"/>
    <col min="5128" max="5128" width="21.28515625" style="1" customWidth="1"/>
    <col min="5129" max="5129" width="16.42578125" style="1" customWidth="1"/>
    <col min="5130" max="5130" width="16.140625" style="1" bestFit="1" customWidth="1"/>
    <col min="5131" max="5131" width="16.7109375" style="1" customWidth="1"/>
    <col min="5132" max="5132" width="47.140625" style="1" customWidth="1"/>
    <col min="5133" max="5133" width="10.140625" style="1" bestFit="1" customWidth="1"/>
    <col min="5134" max="5134" width="42.42578125" style="1" customWidth="1"/>
    <col min="5135" max="5377" width="10.85546875" style="1"/>
    <col min="5378" max="5378" width="25.7109375" style="1" customWidth="1"/>
    <col min="5379" max="5379" width="66.42578125" style="1" customWidth="1"/>
    <col min="5380" max="5381" width="15.140625" style="1" customWidth="1"/>
    <col min="5382" max="5382" width="17.42578125" style="1" customWidth="1"/>
    <col min="5383" max="5383" width="10.85546875" style="1"/>
    <col min="5384" max="5384" width="21.28515625" style="1" customWidth="1"/>
    <col min="5385" max="5385" width="16.42578125" style="1" customWidth="1"/>
    <col min="5386" max="5386" width="16.140625" style="1" bestFit="1" customWidth="1"/>
    <col min="5387" max="5387" width="16.7109375" style="1" customWidth="1"/>
    <col min="5388" max="5388" width="47.140625" style="1" customWidth="1"/>
    <col min="5389" max="5389" width="10.140625" style="1" bestFit="1" customWidth="1"/>
    <col min="5390" max="5390" width="42.42578125" style="1" customWidth="1"/>
    <col min="5391" max="5633" width="10.85546875" style="1"/>
    <col min="5634" max="5634" width="25.7109375" style="1" customWidth="1"/>
    <col min="5635" max="5635" width="66.42578125" style="1" customWidth="1"/>
    <col min="5636" max="5637" width="15.140625" style="1" customWidth="1"/>
    <col min="5638" max="5638" width="17.42578125" style="1" customWidth="1"/>
    <col min="5639" max="5639" width="10.85546875" style="1"/>
    <col min="5640" max="5640" width="21.28515625" style="1" customWidth="1"/>
    <col min="5641" max="5641" width="16.42578125" style="1" customWidth="1"/>
    <col min="5642" max="5642" width="16.140625" style="1" bestFit="1" customWidth="1"/>
    <col min="5643" max="5643" width="16.7109375" style="1" customWidth="1"/>
    <col min="5644" max="5644" width="47.140625" style="1" customWidth="1"/>
    <col min="5645" max="5645" width="10.140625" style="1" bestFit="1" customWidth="1"/>
    <col min="5646" max="5646" width="42.42578125" style="1" customWidth="1"/>
    <col min="5647" max="5889" width="10.85546875" style="1"/>
    <col min="5890" max="5890" width="25.7109375" style="1" customWidth="1"/>
    <col min="5891" max="5891" width="66.42578125" style="1" customWidth="1"/>
    <col min="5892" max="5893" width="15.140625" style="1" customWidth="1"/>
    <col min="5894" max="5894" width="17.42578125" style="1" customWidth="1"/>
    <col min="5895" max="5895" width="10.85546875" style="1"/>
    <col min="5896" max="5896" width="21.28515625" style="1" customWidth="1"/>
    <col min="5897" max="5897" width="16.42578125" style="1" customWidth="1"/>
    <col min="5898" max="5898" width="16.140625" style="1" bestFit="1" customWidth="1"/>
    <col min="5899" max="5899" width="16.7109375" style="1" customWidth="1"/>
    <col min="5900" max="5900" width="47.140625" style="1" customWidth="1"/>
    <col min="5901" max="5901" width="10.140625" style="1" bestFit="1" customWidth="1"/>
    <col min="5902" max="5902" width="42.42578125" style="1" customWidth="1"/>
    <col min="5903" max="6145" width="10.85546875" style="1"/>
    <col min="6146" max="6146" width="25.7109375" style="1" customWidth="1"/>
    <col min="6147" max="6147" width="66.42578125" style="1" customWidth="1"/>
    <col min="6148" max="6149" width="15.140625" style="1" customWidth="1"/>
    <col min="6150" max="6150" width="17.42578125" style="1" customWidth="1"/>
    <col min="6151" max="6151" width="10.85546875" style="1"/>
    <col min="6152" max="6152" width="21.28515625" style="1" customWidth="1"/>
    <col min="6153" max="6153" width="16.42578125" style="1" customWidth="1"/>
    <col min="6154" max="6154" width="16.140625" style="1" bestFit="1" customWidth="1"/>
    <col min="6155" max="6155" width="16.7109375" style="1" customWidth="1"/>
    <col min="6156" max="6156" width="47.140625" style="1" customWidth="1"/>
    <col min="6157" max="6157" width="10.140625" style="1" bestFit="1" customWidth="1"/>
    <col min="6158" max="6158" width="42.42578125" style="1" customWidth="1"/>
    <col min="6159" max="6401" width="10.85546875" style="1"/>
    <col min="6402" max="6402" width="25.7109375" style="1" customWidth="1"/>
    <col min="6403" max="6403" width="66.42578125" style="1" customWidth="1"/>
    <col min="6404" max="6405" width="15.140625" style="1" customWidth="1"/>
    <col min="6406" max="6406" width="17.42578125" style="1" customWidth="1"/>
    <col min="6407" max="6407" width="10.85546875" style="1"/>
    <col min="6408" max="6408" width="21.28515625" style="1" customWidth="1"/>
    <col min="6409" max="6409" width="16.42578125" style="1" customWidth="1"/>
    <col min="6410" max="6410" width="16.140625" style="1" bestFit="1" customWidth="1"/>
    <col min="6411" max="6411" width="16.7109375" style="1" customWidth="1"/>
    <col min="6412" max="6412" width="47.140625" style="1" customWidth="1"/>
    <col min="6413" max="6413" width="10.140625" style="1" bestFit="1" customWidth="1"/>
    <col min="6414" max="6414" width="42.42578125" style="1" customWidth="1"/>
    <col min="6415" max="6657" width="10.85546875" style="1"/>
    <col min="6658" max="6658" width="25.7109375" style="1" customWidth="1"/>
    <col min="6659" max="6659" width="66.42578125" style="1" customWidth="1"/>
    <col min="6660" max="6661" width="15.140625" style="1" customWidth="1"/>
    <col min="6662" max="6662" width="17.42578125" style="1" customWidth="1"/>
    <col min="6663" max="6663" width="10.85546875" style="1"/>
    <col min="6664" max="6664" width="21.28515625" style="1" customWidth="1"/>
    <col min="6665" max="6665" width="16.42578125" style="1" customWidth="1"/>
    <col min="6666" max="6666" width="16.140625" style="1" bestFit="1" customWidth="1"/>
    <col min="6667" max="6667" width="16.7109375" style="1" customWidth="1"/>
    <col min="6668" max="6668" width="47.140625" style="1" customWidth="1"/>
    <col min="6669" max="6669" width="10.140625" style="1" bestFit="1" customWidth="1"/>
    <col min="6670" max="6670" width="42.42578125" style="1" customWidth="1"/>
    <col min="6671" max="6913" width="10.85546875" style="1"/>
    <col min="6914" max="6914" width="25.7109375" style="1" customWidth="1"/>
    <col min="6915" max="6915" width="66.42578125" style="1" customWidth="1"/>
    <col min="6916" max="6917" width="15.140625" style="1" customWidth="1"/>
    <col min="6918" max="6918" width="17.42578125" style="1" customWidth="1"/>
    <col min="6919" max="6919" width="10.85546875" style="1"/>
    <col min="6920" max="6920" width="21.28515625" style="1" customWidth="1"/>
    <col min="6921" max="6921" width="16.42578125" style="1" customWidth="1"/>
    <col min="6922" max="6922" width="16.140625" style="1" bestFit="1" customWidth="1"/>
    <col min="6923" max="6923" width="16.7109375" style="1" customWidth="1"/>
    <col min="6924" max="6924" width="47.140625" style="1" customWidth="1"/>
    <col min="6925" max="6925" width="10.140625" style="1" bestFit="1" customWidth="1"/>
    <col min="6926" max="6926" width="42.42578125" style="1" customWidth="1"/>
    <col min="6927" max="7169" width="10.85546875" style="1"/>
    <col min="7170" max="7170" width="25.7109375" style="1" customWidth="1"/>
    <col min="7171" max="7171" width="66.42578125" style="1" customWidth="1"/>
    <col min="7172" max="7173" width="15.140625" style="1" customWidth="1"/>
    <col min="7174" max="7174" width="17.42578125" style="1" customWidth="1"/>
    <col min="7175" max="7175" width="10.85546875" style="1"/>
    <col min="7176" max="7176" width="21.28515625" style="1" customWidth="1"/>
    <col min="7177" max="7177" width="16.42578125" style="1" customWidth="1"/>
    <col min="7178" max="7178" width="16.140625" style="1" bestFit="1" customWidth="1"/>
    <col min="7179" max="7179" width="16.7109375" style="1" customWidth="1"/>
    <col min="7180" max="7180" width="47.140625" style="1" customWidth="1"/>
    <col min="7181" max="7181" width="10.140625" style="1" bestFit="1" customWidth="1"/>
    <col min="7182" max="7182" width="42.42578125" style="1" customWidth="1"/>
    <col min="7183" max="7425" width="10.85546875" style="1"/>
    <col min="7426" max="7426" width="25.7109375" style="1" customWidth="1"/>
    <col min="7427" max="7427" width="66.42578125" style="1" customWidth="1"/>
    <col min="7428" max="7429" width="15.140625" style="1" customWidth="1"/>
    <col min="7430" max="7430" width="17.42578125" style="1" customWidth="1"/>
    <col min="7431" max="7431" width="10.85546875" style="1"/>
    <col min="7432" max="7432" width="21.28515625" style="1" customWidth="1"/>
    <col min="7433" max="7433" width="16.42578125" style="1" customWidth="1"/>
    <col min="7434" max="7434" width="16.140625" style="1" bestFit="1" customWidth="1"/>
    <col min="7435" max="7435" width="16.7109375" style="1" customWidth="1"/>
    <col min="7436" max="7436" width="47.140625" style="1" customWidth="1"/>
    <col min="7437" max="7437" width="10.140625" style="1" bestFit="1" customWidth="1"/>
    <col min="7438" max="7438" width="42.42578125" style="1" customWidth="1"/>
    <col min="7439" max="7681" width="10.85546875" style="1"/>
    <col min="7682" max="7682" width="25.7109375" style="1" customWidth="1"/>
    <col min="7683" max="7683" width="66.42578125" style="1" customWidth="1"/>
    <col min="7684" max="7685" width="15.140625" style="1" customWidth="1"/>
    <col min="7686" max="7686" width="17.42578125" style="1" customWidth="1"/>
    <col min="7687" max="7687" width="10.85546875" style="1"/>
    <col min="7688" max="7688" width="21.28515625" style="1" customWidth="1"/>
    <col min="7689" max="7689" width="16.42578125" style="1" customWidth="1"/>
    <col min="7690" max="7690" width="16.140625" style="1" bestFit="1" customWidth="1"/>
    <col min="7691" max="7691" width="16.7109375" style="1" customWidth="1"/>
    <col min="7692" max="7692" width="47.140625" style="1" customWidth="1"/>
    <col min="7693" max="7693" width="10.140625" style="1" bestFit="1" customWidth="1"/>
    <col min="7694" max="7694" width="42.42578125" style="1" customWidth="1"/>
    <col min="7695" max="7937" width="10.85546875" style="1"/>
    <col min="7938" max="7938" width="25.7109375" style="1" customWidth="1"/>
    <col min="7939" max="7939" width="66.42578125" style="1" customWidth="1"/>
    <col min="7940" max="7941" width="15.140625" style="1" customWidth="1"/>
    <col min="7942" max="7942" width="17.42578125" style="1" customWidth="1"/>
    <col min="7943" max="7943" width="10.85546875" style="1"/>
    <col min="7944" max="7944" width="21.28515625" style="1" customWidth="1"/>
    <col min="7945" max="7945" width="16.42578125" style="1" customWidth="1"/>
    <col min="7946" max="7946" width="16.140625" style="1" bestFit="1" customWidth="1"/>
    <col min="7947" max="7947" width="16.7109375" style="1" customWidth="1"/>
    <col min="7948" max="7948" width="47.140625" style="1" customWidth="1"/>
    <col min="7949" max="7949" width="10.140625" style="1" bestFit="1" customWidth="1"/>
    <col min="7950" max="7950" width="42.42578125" style="1" customWidth="1"/>
    <col min="7951" max="8193" width="10.85546875" style="1"/>
    <col min="8194" max="8194" width="25.7109375" style="1" customWidth="1"/>
    <col min="8195" max="8195" width="66.42578125" style="1" customWidth="1"/>
    <col min="8196" max="8197" width="15.140625" style="1" customWidth="1"/>
    <col min="8198" max="8198" width="17.42578125" style="1" customWidth="1"/>
    <col min="8199" max="8199" width="10.85546875" style="1"/>
    <col min="8200" max="8200" width="21.28515625" style="1" customWidth="1"/>
    <col min="8201" max="8201" width="16.42578125" style="1" customWidth="1"/>
    <col min="8202" max="8202" width="16.140625" style="1" bestFit="1" customWidth="1"/>
    <col min="8203" max="8203" width="16.7109375" style="1" customWidth="1"/>
    <col min="8204" max="8204" width="47.140625" style="1" customWidth="1"/>
    <col min="8205" max="8205" width="10.140625" style="1" bestFit="1" customWidth="1"/>
    <col min="8206" max="8206" width="42.42578125" style="1" customWidth="1"/>
    <col min="8207" max="8449" width="10.85546875" style="1"/>
    <col min="8450" max="8450" width="25.7109375" style="1" customWidth="1"/>
    <col min="8451" max="8451" width="66.42578125" style="1" customWidth="1"/>
    <col min="8452" max="8453" width="15.140625" style="1" customWidth="1"/>
    <col min="8454" max="8454" width="17.42578125" style="1" customWidth="1"/>
    <col min="8455" max="8455" width="10.85546875" style="1"/>
    <col min="8456" max="8456" width="21.28515625" style="1" customWidth="1"/>
    <col min="8457" max="8457" width="16.42578125" style="1" customWidth="1"/>
    <col min="8458" max="8458" width="16.140625" style="1" bestFit="1" customWidth="1"/>
    <col min="8459" max="8459" width="16.7109375" style="1" customWidth="1"/>
    <col min="8460" max="8460" width="47.140625" style="1" customWidth="1"/>
    <col min="8461" max="8461" width="10.140625" style="1" bestFit="1" customWidth="1"/>
    <col min="8462" max="8462" width="42.42578125" style="1" customWidth="1"/>
    <col min="8463" max="8705" width="10.85546875" style="1"/>
    <col min="8706" max="8706" width="25.7109375" style="1" customWidth="1"/>
    <col min="8707" max="8707" width="66.42578125" style="1" customWidth="1"/>
    <col min="8708" max="8709" width="15.140625" style="1" customWidth="1"/>
    <col min="8710" max="8710" width="17.42578125" style="1" customWidth="1"/>
    <col min="8711" max="8711" width="10.85546875" style="1"/>
    <col min="8712" max="8712" width="21.28515625" style="1" customWidth="1"/>
    <col min="8713" max="8713" width="16.42578125" style="1" customWidth="1"/>
    <col min="8714" max="8714" width="16.140625" style="1" bestFit="1" customWidth="1"/>
    <col min="8715" max="8715" width="16.7109375" style="1" customWidth="1"/>
    <col min="8716" max="8716" width="47.140625" style="1" customWidth="1"/>
    <col min="8717" max="8717" width="10.140625" style="1" bestFit="1" customWidth="1"/>
    <col min="8718" max="8718" width="42.42578125" style="1" customWidth="1"/>
    <col min="8719" max="8961" width="10.85546875" style="1"/>
    <col min="8962" max="8962" width="25.7109375" style="1" customWidth="1"/>
    <col min="8963" max="8963" width="66.42578125" style="1" customWidth="1"/>
    <col min="8964" max="8965" width="15.140625" style="1" customWidth="1"/>
    <col min="8966" max="8966" width="17.42578125" style="1" customWidth="1"/>
    <col min="8967" max="8967" width="10.85546875" style="1"/>
    <col min="8968" max="8968" width="21.28515625" style="1" customWidth="1"/>
    <col min="8969" max="8969" width="16.42578125" style="1" customWidth="1"/>
    <col min="8970" max="8970" width="16.140625" style="1" bestFit="1" customWidth="1"/>
    <col min="8971" max="8971" width="16.7109375" style="1" customWidth="1"/>
    <col min="8972" max="8972" width="47.140625" style="1" customWidth="1"/>
    <col min="8973" max="8973" width="10.140625" style="1" bestFit="1" customWidth="1"/>
    <col min="8974" max="8974" width="42.42578125" style="1" customWidth="1"/>
    <col min="8975" max="9217" width="10.85546875" style="1"/>
    <col min="9218" max="9218" width="25.7109375" style="1" customWidth="1"/>
    <col min="9219" max="9219" width="66.42578125" style="1" customWidth="1"/>
    <col min="9220" max="9221" width="15.140625" style="1" customWidth="1"/>
    <col min="9222" max="9222" width="17.42578125" style="1" customWidth="1"/>
    <col min="9223" max="9223" width="10.85546875" style="1"/>
    <col min="9224" max="9224" width="21.28515625" style="1" customWidth="1"/>
    <col min="9225" max="9225" width="16.42578125" style="1" customWidth="1"/>
    <col min="9226" max="9226" width="16.140625" style="1" bestFit="1" customWidth="1"/>
    <col min="9227" max="9227" width="16.7109375" style="1" customWidth="1"/>
    <col min="9228" max="9228" width="47.140625" style="1" customWidth="1"/>
    <col min="9229" max="9229" width="10.140625" style="1" bestFit="1" customWidth="1"/>
    <col min="9230" max="9230" width="42.42578125" style="1" customWidth="1"/>
    <col min="9231" max="9473" width="10.85546875" style="1"/>
    <col min="9474" max="9474" width="25.7109375" style="1" customWidth="1"/>
    <col min="9475" max="9475" width="66.42578125" style="1" customWidth="1"/>
    <col min="9476" max="9477" width="15.140625" style="1" customWidth="1"/>
    <col min="9478" max="9478" width="17.42578125" style="1" customWidth="1"/>
    <col min="9479" max="9479" width="10.85546875" style="1"/>
    <col min="9480" max="9480" width="21.28515625" style="1" customWidth="1"/>
    <col min="9481" max="9481" width="16.42578125" style="1" customWidth="1"/>
    <col min="9482" max="9482" width="16.140625" style="1" bestFit="1" customWidth="1"/>
    <col min="9483" max="9483" width="16.7109375" style="1" customWidth="1"/>
    <col min="9484" max="9484" width="47.140625" style="1" customWidth="1"/>
    <col min="9485" max="9485" width="10.140625" style="1" bestFit="1" customWidth="1"/>
    <col min="9486" max="9486" width="42.42578125" style="1" customWidth="1"/>
    <col min="9487" max="9729" width="10.85546875" style="1"/>
    <col min="9730" max="9730" width="25.7109375" style="1" customWidth="1"/>
    <col min="9731" max="9731" width="66.42578125" style="1" customWidth="1"/>
    <col min="9732" max="9733" width="15.140625" style="1" customWidth="1"/>
    <col min="9734" max="9734" width="17.42578125" style="1" customWidth="1"/>
    <col min="9735" max="9735" width="10.85546875" style="1"/>
    <col min="9736" max="9736" width="21.28515625" style="1" customWidth="1"/>
    <col min="9737" max="9737" width="16.42578125" style="1" customWidth="1"/>
    <col min="9738" max="9738" width="16.140625" style="1" bestFit="1" customWidth="1"/>
    <col min="9739" max="9739" width="16.7109375" style="1" customWidth="1"/>
    <col min="9740" max="9740" width="47.140625" style="1" customWidth="1"/>
    <col min="9741" max="9741" width="10.140625" style="1" bestFit="1" customWidth="1"/>
    <col min="9742" max="9742" width="42.42578125" style="1" customWidth="1"/>
    <col min="9743" max="9985" width="10.85546875" style="1"/>
    <col min="9986" max="9986" width="25.7109375" style="1" customWidth="1"/>
    <col min="9987" max="9987" width="66.42578125" style="1" customWidth="1"/>
    <col min="9988" max="9989" width="15.140625" style="1" customWidth="1"/>
    <col min="9990" max="9990" width="17.42578125" style="1" customWidth="1"/>
    <col min="9991" max="9991" width="10.85546875" style="1"/>
    <col min="9992" max="9992" width="21.28515625" style="1" customWidth="1"/>
    <col min="9993" max="9993" width="16.42578125" style="1" customWidth="1"/>
    <col min="9994" max="9994" width="16.140625" style="1" bestFit="1" customWidth="1"/>
    <col min="9995" max="9995" width="16.7109375" style="1" customWidth="1"/>
    <col min="9996" max="9996" width="47.140625" style="1" customWidth="1"/>
    <col min="9997" max="9997" width="10.140625" style="1" bestFit="1" customWidth="1"/>
    <col min="9998" max="9998" width="42.42578125" style="1" customWidth="1"/>
    <col min="9999" max="10241" width="10.85546875" style="1"/>
    <col min="10242" max="10242" width="25.7109375" style="1" customWidth="1"/>
    <col min="10243" max="10243" width="66.42578125" style="1" customWidth="1"/>
    <col min="10244" max="10245" width="15.140625" style="1" customWidth="1"/>
    <col min="10246" max="10246" width="17.42578125" style="1" customWidth="1"/>
    <col min="10247" max="10247" width="10.85546875" style="1"/>
    <col min="10248" max="10248" width="21.28515625" style="1" customWidth="1"/>
    <col min="10249" max="10249" width="16.42578125" style="1" customWidth="1"/>
    <col min="10250" max="10250" width="16.140625" style="1" bestFit="1" customWidth="1"/>
    <col min="10251" max="10251" width="16.7109375" style="1" customWidth="1"/>
    <col min="10252" max="10252" width="47.140625" style="1" customWidth="1"/>
    <col min="10253" max="10253" width="10.140625" style="1" bestFit="1" customWidth="1"/>
    <col min="10254" max="10254" width="42.42578125" style="1" customWidth="1"/>
    <col min="10255" max="10497" width="10.85546875" style="1"/>
    <col min="10498" max="10498" width="25.7109375" style="1" customWidth="1"/>
    <col min="10499" max="10499" width="66.42578125" style="1" customWidth="1"/>
    <col min="10500" max="10501" width="15.140625" style="1" customWidth="1"/>
    <col min="10502" max="10502" width="17.42578125" style="1" customWidth="1"/>
    <col min="10503" max="10503" width="10.85546875" style="1"/>
    <col min="10504" max="10504" width="21.28515625" style="1" customWidth="1"/>
    <col min="10505" max="10505" width="16.42578125" style="1" customWidth="1"/>
    <col min="10506" max="10506" width="16.140625" style="1" bestFit="1" customWidth="1"/>
    <col min="10507" max="10507" width="16.7109375" style="1" customWidth="1"/>
    <col min="10508" max="10508" width="47.140625" style="1" customWidth="1"/>
    <col min="10509" max="10509" width="10.140625" style="1" bestFit="1" customWidth="1"/>
    <col min="10510" max="10510" width="42.42578125" style="1" customWidth="1"/>
    <col min="10511" max="10753" width="10.85546875" style="1"/>
    <col min="10754" max="10754" width="25.7109375" style="1" customWidth="1"/>
    <col min="10755" max="10755" width="66.42578125" style="1" customWidth="1"/>
    <col min="10756" max="10757" width="15.140625" style="1" customWidth="1"/>
    <col min="10758" max="10758" width="17.42578125" style="1" customWidth="1"/>
    <col min="10759" max="10759" width="10.85546875" style="1"/>
    <col min="10760" max="10760" width="21.28515625" style="1" customWidth="1"/>
    <col min="10761" max="10761" width="16.42578125" style="1" customWidth="1"/>
    <col min="10762" max="10762" width="16.140625" style="1" bestFit="1" customWidth="1"/>
    <col min="10763" max="10763" width="16.7109375" style="1" customWidth="1"/>
    <col min="10764" max="10764" width="47.140625" style="1" customWidth="1"/>
    <col min="10765" max="10765" width="10.140625" style="1" bestFit="1" customWidth="1"/>
    <col min="10766" max="10766" width="42.42578125" style="1" customWidth="1"/>
    <col min="10767" max="11009" width="10.85546875" style="1"/>
    <col min="11010" max="11010" width="25.7109375" style="1" customWidth="1"/>
    <col min="11011" max="11011" width="66.42578125" style="1" customWidth="1"/>
    <col min="11012" max="11013" width="15.140625" style="1" customWidth="1"/>
    <col min="11014" max="11014" width="17.42578125" style="1" customWidth="1"/>
    <col min="11015" max="11015" width="10.85546875" style="1"/>
    <col min="11016" max="11016" width="21.28515625" style="1" customWidth="1"/>
    <col min="11017" max="11017" width="16.42578125" style="1" customWidth="1"/>
    <col min="11018" max="11018" width="16.140625" style="1" bestFit="1" customWidth="1"/>
    <col min="11019" max="11019" width="16.7109375" style="1" customWidth="1"/>
    <col min="11020" max="11020" width="47.140625" style="1" customWidth="1"/>
    <col min="11021" max="11021" width="10.140625" style="1" bestFit="1" customWidth="1"/>
    <col min="11022" max="11022" width="42.42578125" style="1" customWidth="1"/>
    <col min="11023" max="11265" width="10.85546875" style="1"/>
    <col min="11266" max="11266" width="25.7109375" style="1" customWidth="1"/>
    <col min="11267" max="11267" width="66.42578125" style="1" customWidth="1"/>
    <col min="11268" max="11269" width="15.140625" style="1" customWidth="1"/>
    <col min="11270" max="11270" width="17.42578125" style="1" customWidth="1"/>
    <col min="11271" max="11271" width="10.85546875" style="1"/>
    <col min="11272" max="11272" width="21.28515625" style="1" customWidth="1"/>
    <col min="11273" max="11273" width="16.42578125" style="1" customWidth="1"/>
    <col min="11274" max="11274" width="16.140625" style="1" bestFit="1" customWidth="1"/>
    <col min="11275" max="11275" width="16.7109375" style="1" customWidth="1"/>
    <col min="11276" max="11276" width="47.140625" style="1" customWidth="1"/>
    <col min="11277" max="11277" width="10.140625" style="1" bestFit="1" customWidth="1"/>
    <col min="11278" max="11278" width="42.42578125" style="1" customWidth="1"/>
    <col min="11279" max="11521" width="10.85546875" style="1"/>
    <col min="11522" max="11522" width="25.7109375" style="1" customWidth="1"/>
    <col min="11523" max="11523" width="66.42578125" style="1" customWidth="1"/>
    <col min="11524" max="11525" width="15.140625" style="1" customWidth="1"/>
    <col min="11526" max="11526" width="17.42578125" style="1" customWidth="1"/>
    <col min="11527" max="11527" width="10.85546875" style="1"/>
    <col min="11528" max="11528" width="21.28515625" style="1" customWidth="1"/>
    <col min="11529" max="11529" width="16.42578125" style="1" customWidth="1"/>
    <col min="11530" max="11530" width="16.140625" style="1" bestFit="1" customWidth="1"/>
    <col min="11531" max="11531" width="16.7109375" style="1" customWidth="1"/>
    <col min="11532" max="11532" width="47.140625" style="1" customWidth="1"/>
    <col min="11533" max="11533" width="10.140625" style="1" bestFit="1" customWidth="1"/>
    <col min="11534" max="11534" width="42.42578125" style="1" customWidth="1"/>
    <col min="11535" max="11777" width="10.85546875" style="1"/>
    <col min="11778" max="11778" width="25.7109375" style="1" customWidth="1"/>
    <col min="11779" max="11779" width="66.42578125" style="1" customWidth="1"/>
    <col min="11780" max="11781" width="15.140625" style="1" customWidth="1"/>
    <col min="11782" max="11782" width="17.42578125" style="1" customWidth="1"/>
    <col min="11783" max="11783" width="10.85546875" style="1"/>
    <col min="11784" max="11784" width="21.28515625" style="1" customWidth="1"/>
    <col min="11785" max="11785" width="16.42578125" style="1" customWidth="1"/>
    <col min="11786" max="11786" width="16.140625" style="1" bestFit="1" customWidth="1"/>
    <col min="11787" max="11787" width="16.7109375" style="1" customWidth="1"/>
    <col min="11788" max="11788" width="47.140625" style="1" customWidth="1"/>
    <col min="11789" max="11789" width="10.140625" style="1" bestFit="1" customWidth="1"/>
    <col min="11790" max="11790" width="42.42578125" style="1" customWidth="1"/>
    <col min="11791" max="12033" width="10.85546875" style="1"/>
    <col min="12034" max="12034" width="25.7109375" style="1" customWidth="1"/>
    <col min="12035" max="12035" width="66.42578125" style="1" customWidth="1"/>
    <col min="12036" max="12037" width="15.140625" style="1" customWidth="1"/>
    <col min="12038" max="12038" width="17.42578125" style="1" customWidth="1"/>
    <col min="12039" max="12039" width="10.85546875" style="1"/>
    <col min="12040" max="12040" width="21.28515625" style="1" customWidth="1"/>
    <col min="12041" max="12041" width="16.42578125" style="1" customWidth="1"/>
    <col min="12042" max="12042" width="16.140625" style="1" bestFit="1" customWidth="1"/>
    <col min="12043" max="12043" width="16.7109375" style="1" customWidth="1"/>
    <col min="12044" max="12044" width="47.140625" style="1" customWidth="1"/>
    <col min="12045" max="12045" width="10.140625" style="1" bestFit="1" customWidth="1"/>
    <col min="12046" max="12046" width="42.42578125" style="1" customWidth="1"/>
    <col min="12047" max="12289" width="10.85546875" style="1"/>
    <col min="12290" max="12290" width="25.7109375" style="1" customWidth="1"/>
    <col min="12291" max="12291" width="66.42578125" style="1" customWidth="1"/>
    <col min="12292" max="12293" width="15.140625" style="1" customWidth="1"/>
    <col min="12294" max="12294" width="17.42578125" style="1" customWidth="1"/>
    <col min="12295" max="12295" width="10.85546875" style="1"/>
    <col min="12296" max="12296" width="21.28515625" style="1" customWidth="1"/>
    <col min="12297" max="12297" width="16.42578125" style="1" customWidth="1"/>
    <col min="12298" max="12298" width="16.140625" style="1" bestFit="1" customWidth="1"/>
    <col min="12299" max="12299" width="16.7109375" style="1" customWidth="1"/>
    <col min="12300" max="12300" width="47.140625" style="1" customWidth="1"/>
    <col min="12301" max="12301" width="10.140625" style="1" bestFit="1" customWidth="1"/>
    <col min="12302" max="12302" width="42.42578125" style="1" customWidth="1"/>
    <col min="12303" max="12545" width="10.85546875" style="1"/>
    <col min="12546" max="12546" width="25.7109375" style="1" customWidth="1"/>
    <col min="12547" max="12547" width="66.42578125" style="1" customWidth="1"/>
    <col min="12548" max="12549" width="15.140625" style="1" customWidth="1"/>
    <col min="12550" max="12550" width="17.42578125" style="1" customWidth="1"/>
    <col min="12551" max="12551" width="10.85546875" style="1"/>
    <col min="12552" max="12552" width="21.28515625" style="1" customWidth="1"/>
    <col min="12553" max="12553" width="16.42578125" style="1" customWidth="1"/>
    <col min="12554" max="12554" width="16.140625" style="1" bestFit="1" customWidth="1"/>
    <col min="12555" max="12555" width="16.7109375" style="1" customWidth="1"/>
    <col min="12556" max="12556" width="47.140625" style="1" customWidth="1"/>
    <col min="12557" max="12557" width="10.140625" style="1" bestFit="1" customWidth="1"/>
    <col min="12558" max="12558" width="42.42578125" style="1" customWidth="1"/>
    <col min="12559" max="12801" width="10.85546875" style="1"/>
    <col min="12802" max="12802" width="25.7109375" style="1" customWidth="1"/>
    <col min="12803" max="12803" width="66.42578125" style="1" customWidth="1"/>
    <col min="12804" max="12805" width="15.140625" style="1" customWidth="1"/>
    <col min="12806" max="12806" width="17.42578125" style="1" customWidth="1"/>
    <col min="12807" max="12807" width="10.85546875" style="1"/>
    <col min="12808" max="12808" width="21.28515625" style="1" customWidth="1"/>
    <col min="12809" max="12809" width="16.42578125" style="1" customWidth="1"/>
    <col min="12810" max="12810" width="16.140625" style="1" bestFit="1" customWidth="1"/>
    <col min="12811" max="12811" width="16.7109375" style="1" customWidth="1"/>
    <col min="12812" max="12812" width="47.140625" style="1" customWidth="1"/>
    <col min="12813" max="12813" width="10.140625" style="1" bestFit="1" customWidth="1"/>
    <col min="12814" max="12814" width="42.42578125" style="1" customWidth="1"/>
    <col min="12815" max="13057" width="10.85546875" style="1"/>
    <col min="13058" max="13058" width="25.7109375" style="1" customWidth="1"/>
    <col min="13059" max="13059" width="66.42578125" style="1" customWidth="1"/>
    <col min="13060" max="13061" width="15.140625" style="1" customWidth="1"/>
    <col min="13062" max="13062" width="17.42578125" style="1" customWidth="1"/>
    <col min="13063" max="13063" width="10.85546875" style="1"/>
    <col min="13064" max="13064" width="21.28515625" style="1" customWidth="1"/>
    <col min="13065" max="13065" width="16.42578125" style="1" customWidth="1"/>
    <col min="13066" max="13066" width="16.140625" style="1" bestFit="1" customWidth="1"/>
    <col min="13067" max="13067" width="16.7109375" style="1" customWidth="1"/>
    <col min="13068" max="13068" width="47.140625" style="1" customWidth="1"/>
    <col min="13069" max="13069" width="10.140625" style="1" bestFit="1" customWidth="1"/>
    <col min="13070" max="13070" width="42.42578125" style="1" customWidth="1"/>
    <col min="13071" max="13313" width="10.85546875" style="1"/>
    <col min="13314" max="13314" width="25.7109375" style="1" customWidth="1"/>
    <col min="13315" max="13315" width="66.42578125" style="1" customWidth="1"/>
    <col min="13316" max="13317" width="15.140625" style="1" customWidth="1"/>
    <col min="13318" max="13318" width="17.42578125" style="1" customWidth="1"/>
    <col min="13319" max="13319" width="10.85546875" style="1"/>
    <col min="13320" max="13320" width="21.28515625" style="1" customWidth="1"/>
    <col min="13321" max="13321" width="16.42578125" style="1" customWidth="1"/>
    <col min="13322" max="13322" width="16.140625" style="1" bestFit="1" customWidth="1"/>
    <col min="13323" max="13323" width="16.7109375" style="1" customWidth="1"/>
    <col min="13324" max="13324" width="47.140625" style="1" customWidth="1"/>
    <col min="13325" max="13325" width="10.140625" style="1" bestFit="1" customWidth="1"/>
    <col min="13326" max="13326" width="42.42578125" style="1" customWidth="1"/>
    <col min="13327" max="13569" width="10.85546875" style="1"/>
    <col min="13570" max="13570" width="25.7109375" style="1" customWidth="1"/>
    <col min="13571" max="13571" width="66.42578125" style="1" customWidth="1"/>
    <col min="13572" max="13573" width="15.140625" style="1" customWidth="1"/>
    <col min="13574" max="13574" width="17.42578125" style="1" customWidth="1"/>
    <col min="13575" max="13575" width="10.85546875" style="1"/>
    <col min="13576" max="13576" width="21.28515625" style="1" customWidth="1"/>
    <col min="13577" max="13577" width="16.42578125" style="1" customWidth="1"/>
    <col min="13578" max="13578" width="16.140625" style="1" bestFit="1" customWidth="1"/>
    <col min="13579" max="13579" width="16.7109375" style="1" customWidth="1"/>
    <col min="13580" max="13580" width="47.140625" style="1" customWidth="1"/>
    <col min="13581" max="13581" width="10.140625" style="1" bestFit="1" customWidth="1"/>
    <col min="13582" max="13582" width="42.42578125" style="1" customWidth="1"/>
    <col min="13583" max="13825" width="10.85546875" style="1"/>
    <col min="13826" max="13826" width="25.7109375" style="1" customWidth="1"/>
    <col min="13827" max="13827" width="66.42578125" style="1" customWidth="1"/>
    <col min="13828" max="13829" width="15.140625" style="1" customWidth="1"/>
    <col min="13830" max="13830" width="17.42578125" style="1" customWidth="1"/>
    <col min="13831" max="13831" width="10.85546875" style="1"/>
    <col min="13832" max="13832" width="21.28515625" style="1" customWidth="1"/>
    <col min="13833" max="13833" width="16.42578125" style="1" customWidth="1"/>
    <col min="13834" max="13834" width="16.140625" style="1" bestFit="1" customWidth="1"/>
    <col min="13835" max="13835" width="16.7109375" style="1" customWidth="1"/>
    <col min="13836" max="13836" width="47.140625" style="1" customWidth="1"/>
    <col min="13837" max="13837" width="10.140625" style="1" bestFit="1" customWidth="1"/>
    <col min="13838" max="13838" width="42.42578125" style="1" customWidth="1"/>
    <col min="13839" max="14081" width="10.85546875" style="1"/>
    <col min="14082" max="14082" width="25.7109375" style="1" customWidth="1"/>
    <col min="14083" max="14083" width="66.42578125" style="1" customWidth="1"/>
    <col min="14084" max="14085" width="15.140625" style="1" customWidth="1"/>
    <col min="14086" max="14086" width="17.42578125" style="1" customWidth="1"/>
    <col min="14087" max="14087" width="10.85546875" style="1"/>
    <col min="14088" max="14088" width="21.28515625" style="1" customWidth="1"/>
    <col min="14089" max="14089" width="16.42578125" style="1" customWidth="1"/>
    <col min="14090" max="14090" width="16.140625" style="1" bestFit="1" customWidth="1"/>
    <col min="14091" max="14091" width="16.7109375" style="1" customWidth="1"/>
    <col min="14092" max="14092" width="47.140625" style="1" customWidth="1"/>
    <col min="14093" max="14093" width="10.140625" style="1" bestFit="1" customWidth="1"/>
    <col min="14094" max="14094" width="42.42578125" style="1" customWidth="1"/>
    <col min="14095" max="14337" width="10.85546875" style="1"/>
    <col min="14338" max="14338" width="25.7109375" style="1" customWidth="1"/>
    <col min="14339" max="14339" width="66.42578125" style="1" customWidth="1"/>
    <col min="14340" max="14341" width="15.140625" style="1" customWidth="1"/>
    <col min="14342" max="14342" width="17.42578125" style="1" customWidth="1"/>
    <col min="14343" max="14343" width="10.85546875" style="1"/>
    <col min="14344" max="14344" width="21.28515625" style="1" customWidth="1"/>
    <col min="14345" max="14345" width="16.42578125" style="1" customWidth="1"/>
    <col min="14346" max="14346" width="16.140625" style="1" bestFit="1" customWidth="1"/>
    <col min="14347" max="14347" width="16.7109375" style="1" customWidth="1"/>
    <col min="14348" max="14348" width="47.140625" style="1" customWidth="1"/>
    <col min="14349" max="14349" width="10.140625" style="1" bestFit="1" customWidth="1"/>
    <col min="14350" max="14350" width="42.42578125" style="1" customWidth="1"/>
    <col min="14351" max="14593" width="10.85546875" style="1"/>
    <col min="14594" max="14594" width="25.7109375" style="1" customWidth="1"/>
    <col min="14595" max="14595" width="66.42578125" style="1" customWidth="1"/>
    <col min="14596" max="14597" width="15.140625" style="1" customWidth="1"/>
    <col min="14598" max="14598" width="17.42578125" style="1" customWidth="1"/>
    <col min="14599" max="14599" width="10.85546875" style="1"/>
    <col min="14600" max="14600" width="21.28515625" style="1" customWidth="1"/>
    <col min="14601" max="14601" width="16.42578125" style="1" customWidth="1"/>
    <col min="14602" max="14602" width="16.140625" style="1" bestFit="1" customWidth="1"/>
    <col min="14603" max="14603" width="16.7109375" style="1" customWidth="1"/>
    <col min="14604" max="14604" width="47.140625" style="1" customWidth="1"/>
    <col min="14605" max="14605" width="10.140625" style="1" bestFit="1" customWidth="1"/>
    <col min="14606" max="14606" width="42.42578125" style="1" customWidth="1"/>
    <col min="14607" max="14849" width="10.85546875" style="1"/>
    <col min="14850" max="14850" width="25.7109375" style="1" customWidth="1"/>
    <col min="14851" max="14851" width="66.42578125" style="1" customWidth="1"/>
    <col min="14852" max="14853" width="15.140625" style="1" customWidth="1"/>
    <col min="14854" max="14854" width="17.42578125" style="1" customWidth="1"/>
    <col min="14855" max="14855" width="10.85546875" style="1"/>
    <col min="14856" max="14856" width="21.28515625" style="1" customWidth="1"/>
    <col min="14857" max="14857" width="16.42578125" style="1" customWidth="1"/>
    <col min="14858" max="14858" width="16.140625" style="1" bestFit="1" customWidth="1"/>
    <col min="14859" max="14859" width="16.7109375" style="1" customWidth="1"/>
    <col min="14860" max="14860" width="47.140625" style="1" customWidth="1"/>
    <col min="14861" max="14861" width="10.140625" style="1" bestFit="1" customWidth="1"/>
    <col min="14862" max="14862" width="42.42578125" style="1" customWidth="1"/>
    <col min="14863" max="15105" width="10.85546875" style="1"/>
    <col min="15106" max="15106" width="25.7109375" style="1" customWidth="1"/>
    <col min="15107" max="15107" width="66.42578125" style="1" customWidth="1"/>
    <col min="15108" max="15109" width="15.140625" style="1" customWidth="1"/>
    <col min="15110" max="15110" width="17.42578125" style="1" customWidth="1"/>
    <col min="15111" max="15111" width="10.85546875" style="1"/>
    <col min="15112" max="15112" width="21.28515625" style="1" customWidth="1"/>
    <col min="15113" max="15113" width="16.42578125" style="1" customWidth="1"/>
    <col min="15114" max="15114" width="16.140625" style="1" bestFit="1" customWidth="1"/>
    <col min="15115" max="15115" width="16.7109375" style="1" customWidth="1"/>
    <col min="15116" max="15116" width="47.140625" style="1" customWidth="1"/>
    <col min="15117" max="15117" width="10.140625" style="1" bestFit="1" customWidth="1"/>
    <col min="15118" max="15118" width="42.42578125" style="1" customWidth="1"/>
    <col min="15119" max="15361" width="10.85546875" style="1"/>
    <col min="15362" max="15362" width="25.7109375" style="1" customWidth="1"/>
    <col min="15363" max="15363" width="66.42578125" style="1" customWidth="1"/>
    <col min="15364" max="15365" width="15.140625" style="1" customWidth="1"/>
    <col min="15366" max="15366" width="17.42578125" style="1" customWidth="1"/>
    <col min="15367" max="15367" width="10.85546875" style="1"/>
    <col min="15368" max="15368" width="21.28515625" style="1" customWidth="1"/>
    <col min="15369" max="15369" width="16.42578125" style="1" customWidth="1"/>
    <col min="15370" max="15370" width="16.140625" style="1" bestFit="1" customWidth="1"/>
    <col min="15371" max="15371" width="16.7109375" style="1" customWidth="1"/>
    <col min="15372" max="15372" width="47.140625" style="1" customWidth="1"/>
    <col min="15373" max="15373" width="10.140625" style="1" bestFit="1" customWidth="1"/>
    <col min="15374" max="15374" width="42.42578125" style="1" customWidth="1"/>
    <col min="15375" max="15617" width="10.85546875" style="1"/>
    <col min="15618" max="15618" width="25.7109375" style="1" customWidth="1"/>
    <col min="15619" max="15619" width="66.42578125" style="1" customWidth="1"/>
    <col min="15620" max="15621" width="15.140625" style="1" customWidth="1"/>
    <col min="15622" max="15622" width="17.42578125" style="1" customWidth="1"/>
    <col min="15623" max="15623" width="10.85546875" style="1"/>
    <col min="15624" max="15624" width="21.28515625" style="1" customWidth="1"/>
    <col min="15625" max="15625" width="16.42578125" style="1" customWidth="1"/>
    <col min="15626" max="15626" width="16.140625" style="1" bestFit="1" customWidth="1"/>
    <col min="15627" max="15627" width="16.7109375" style="1" customWidth="1"/>
    <col min="15628" max="15628" width="47.140625" style="1" customWidth="1"/>
    <col min="15629" max="15629" width="10.140625" style="1" bestFit="1" customWidth="1"/>
    <col min="15630" max="15630" width="42.42578125" style="1" customWidth="1"/>
    <col min="15631" max="15873" width="10.85546875" style="1"/>
    <col min="15874" max="15874" width="25.7109375" style="1" customWidth="1"/>
    <col min="15875" max="15875" width="66.42578125" style="1" customWidth="1"/>
    <col min="15876" max="15877" width="15.140625" style="1" customWidth="1"/>
    <col min="15878" max="15878" width="17.42578125" style="1" customWidth="1"/>
    <col min="15879" max="15879" width="10.85546875" style="1"/>
    <col min="15880" max="15880" width="21.28515625" style="1" customWidth="1"/>
    <col min="15881" max="15881" width="16.42578125" style="1" customWidth="1"/>
    <col min="15882" max="15882" width="16.140625" style="1" bestFit="1" customWidth="1"/>
    <col min="15883" max="15883" width="16.7109375" style="1" customWidth="1"/>
    <col min="15884" max="15884" width="47.140625" style="1" customWidth="1"/>
    <col min="15885" max="15885" width="10.140625" style="1" bestFit="1" customWidth="1"/>
    <col min="15886" max="15886" width="42.42578125" style="1" customWidth="1"/>
    <col min="15887" max="16129" width="10.85546875" style="1"/>
    <col min="16130" max="16130" width="25.7109375" style="1" customWidth="1"/>
    <col min="16131" max="16131" width="66.42578125" style="1" customWidth="1"/>
    <col min="16132" max="16133" width="15.140625" style="1" customWidth="1"/>
    <col min="16134" max="16134" width="17.42578125" style="1" customWidth="1"/>
    <col min="16135" max="16135" width="10.85546875" style="1"/>
    <col min="16136" max="16136" width="21.28515625" style="1" customWidth="1"/>
    <col min="16137" max="16137" width="16.42578125" style="1" customWidth="1"/>
    <col min="16138" max="16138" width="16.140625" style="1" bestFit="1" customWidth="1"/>
    <col min="16139" max="16139" width="16.7109375" style="1" customWidth="1"/>
    <col min="16140" max="16140" width="47.140625" style="1" customWidth="1"/>
    <col min="16141" max="16141" width="10.140625" style="1" bestFit="1" customWidth="1"/>
    <col min="16142" max="16142" width="42.42578125" style="1" customWidth="1"/>
    <col min="16143" max="16384" width="10.85546875" style="1"/>
  </cols>
  <sheetData>
    <row r="2" spans="2:9" x14ac:dyDescent="0.25">
      <c r="B2" s="2" t="s">
        <v>6</v>
      </c>
    </row>
    <row r="3" spans="2:9" x14ac:dyDescent="0.25">
      <c r="B3" s="2"/>
    </row>
    <row r="4" spans="2:9" ht="15.75" thickBot="1" x14ac:dyDescent="0.3">
      <c r="B4" s="2" t="s">
        <v>7</v>
      </c>
    </row>
    <row r="5" spans="2:9" ht="15" customHeight="1" x14ac:dyDescent="0.25">
      <c r="B5" s="3" t="s">
        <v>8</v>
      </c>
      <c r="C5" s="4" t="s">
        <v>9</v>
      </c>
      <c r="F5" s="5" t="s">
        <v>10</v>
      </c>
      <c r="G5" s="6"/>
      <c r="H5" s="6"/>
      <c r="I5" s="7"/>
    </row>
    <row r="6" spans="2:9" ht="26.25" x14ac:dyDescent="0.25">
      <c r="B6" s="8" t="s">
        <v>11</v>
      </c>
      <c r="C6" s="9" t="s">
        <v>12</v>
      </c>
      <c r="F6" s="10"/>
      <c r="G6" s="11"/>
      <c r="H6" s="11"/>
      <c r="I6" s="12"/>
    </row>
    <row r="7" spans="2:9" x14ac:dyDescent="0.25">
      <c r="B7" s="8" t="s">
        <v>13</v>
      </c>
      <c r="C7" s="13">
        <v>3764884</v>
      </c>
      <c r="F7" s="10"/>
      <c r="G7" s="11"/>
      <c r="H7" s="11"/>
      <c r="I7" s="12"/>
    </row>
    <row r="8" spans="2:9" x14ac:dyDescent="0.25">
      <c r="B8" s="8" t="s">
        <v>14</v>
      </c>
      <c r="C8" s="14" t="s">
        <v>15</v>
      </c>
      <c r="F8" s="10"/>
      <c r="G8" s="11"/>
      <c r="H8" s="11"/>
      <c r="I8" s="12"/>
    </row>
    <row r="9" spans="2:9" ht="229.5" x14ac:dyDescent="0.25">
      <c r="B9" s="8" t="s">
        <v>16</v>
      </c>
      <c r="C9" s="15" t="s">
        <v>17</v>
      </c>
      <c r="F9" s="16"/>
      <c r="G9" s="17"/>
      <c r="H9" s="17"/>
      <c r="I9" s="18"/>
    </row>
    <row r="10" spans="2:9" ht="39" x14ac:dyDescent="0.25">
      <c r="B10" s="8" t="s">
        <v>18</v>
      </c>
      <c r="C10" s="9" t="s">
        <v>19</v>
      </c>
      <c r="F10" s="19"/>
      <c r="G10" s="19"/>
      <c r="H10" s="19"/>
      <c r="I10" s="19"/>
    </row>
    <row r="11" spans="2:9" ht="25.5" customHeight="1" x14ac:dyDescent="0.25">
      <c r="B11" s="8" t="s">
        <v>20</v>
      </c>
      <c r="C11" s="20" t="s">
        <v>21</v>
      </c>
      <c r="F11" s="5" t="s">
        <v>22</v>
      </c>
      <c r="G11" s="6"/>
      <c r="H11" s="6"/>
      <c r="I11" s="7"/>
    </row>
    <row r="12" spans="2:9" x14ac:dyDescent="0.25">
      <c r="B12" s="8" t="s">
        <v>23</v>
      </c>
      <c r="C12" s="21">
        <v>876450000</v>
      </c>
      <c r="F12" s="10"/>
      <c r="G12" s="11"/>
      <c r="H12" s="11"/>
      <c r="I12" s="12"/>
    </row>
    <row r="13" spans="2:9" ht="30" x14ac:dyDescent="0.25">
      <c r="B13" s="8" t="s">
        <v>24</v>
      </c>
      <c r="C13" s="22">
        <v>206560760</v>
      </c>
      <c r="F13" s="10"/>
      <c r="G13" s="11"/>
      <c r="H13" s="11"/>
      <c r="I13" s="12"/>
    </row>
    <row r="14" spans="2:9" ht="30" x14ac:dyDescent="0.25">
      <c r="B14" s="8" t="s">
        <v>25</v>
      </c>
      <c r="C14" s="22">
        <v>20656076</v>
      </c>
      <c r="F14" s="10"/>
      <c r="G14" s="11"/>
      <c r="H14" s="11"/>
      <c r="I14" s="12"/>
    </row>
    <row r="15" spans="2:9" ht="30.75" thickBot="1" x14ac:dyDescent="0.3">
      <c r="B15" s="23" t="s">
        <v>26</v>
      </c>
      <c r="C15" s="24" t="s">
        <v>27</v>
      </c>
      <c r="F15" s="16"/>
      <c r="G15" s="17"/>
      <c r="H15" s="17"/>
      <c r="I15" s="18"/>
    </row>
    <row r="17" spans="2:13" ht="15.75" thickBot="1" x14ac:dyDescent="0.3">
      <c r="B17" s="2" t="s">
        <v>28</v>
      </c>
    </row>
    <row r="18" spans="2:13" ht="75" customHeight="1" x14ac:dyDescent="0.25">
      <c r="B18" s="25" t="s">
        <v>29</v>
      </c>
      <c r="C18" s="26" t="s">
        <v>30</v>
      </c>
      <c r="D18" s="26" t="s">
        <v>31</v>
      </c>
      <c r="E18" s="26" t="s">
        <v>32</v>
      </c>
      <c r="F18" s="26" t="s">
        <v>33</v>
      </c>
      <c r="G18" s="26" t="s">
        <v>34</v>
      </c>
      <c r="H18" s="26" t="s">
        <v>35</v>
      </c>
      <c r="I18" s="26" t="s">
        <v>36</v>
      </c>
      <c r="J18" s="26" t="s">
        <v>37</v>
      </c>
      <c r="K18" s="26" t="s">
        <v>38</v>
      </c>
      <c r="L18" s="27" t="s">
        <v>39</v>
      </c>
      <c r="M18" s="28" t="s">
        <v>40</v>
      </c>
    </row>
    <row r="19" spans="2:13" ht="77.25" x14ac:dyDescent="0.25">
      <c r="B19" s="29">
        <v>80111607</v>
      </c>
      <c r="C19" s="30" t="s">
        <v>41</v>
      </c>
      <c r="D19" s="31" t="s">
        <v>42</v>
      </c>
      <c r="E19" s="32" t="s">
        <v>43</v>
      </c>
      <c r="F19" s="32" t="s">
        <v>44</v>
      </c>
      <c r="G19" s="32" t="s">
        <v>45</v>
      </c>
      <c r="H19" s="33">
        <v>40250000</v>
      </c>
      <c r="I19" s="34">
        <f t="shared" ref="I19:I45" si="0">H19</f>
        <v>40250000</v>
      </c>
      <c r="J19" s="32" t="s">
        <v>0</v>
      </c>
      <c r="K19" s="32" t="s">
        <v>46</v>
      </c>
      <c r="L19" s="35" t="s">
        <v>47</v>
      </c>
      <c r="M19" s="36">
        <v>1</v>
      </c>
    </row>
    <row r="20" spans="2:13" ht="39" x14ac:dyDescent="0.25">
      <c r="B20" s="29" t="s">
        <v>48</v>
      </c>
      <c r="C20" s="37" t="s">
        <v>49</v>
      </c>
      <c r="D20" s="31" t="s">
        <v>42</v>
      </c>
      <c r="E20" s="32" t="s">
        <v>43</v>
      </c>
      <c r="F20" s="32" t="s">
        <v>44</v>
      </c>
      <c r="G20" s="32" t="s">
        <v>45</v>
      </c>
      <c r="H20" s="33">
        <v>57500000</v>
      </c>
      <c r="I20" s="33">
        <f t="shared" si="0"/>
        <v>57500000</v>
      </c>
      <c r="J20" s="32" t="s">
        <v>0</v>
      </c>
      <c r="K20" s="32" t="s">
        <v>46</v>
      </c>
      <c r="L20" s="35" t="s">
        <v>47</v>
      </c>
      <c r="M20" s="36">
        <v>1</v>
      </c>
    </row>
    <row r="21" spans="2:13" ht="64.5" x14ac:dyDescent="0.25">
      <c r="B21" s="29">
        <v>80111607</v>
      </c>
      <c r="C21" s="37" t="s">
        <v>50</v>
      </c>
      <c r="D21" s="31" t="s">
        <v>42</v>
      </c>
      <c r="E21" s="32" t="s">
        <v>43</v>
      </c>
      <c r="F21" s="32" t="s">
        <v>44</v>
      </c>
      <c r="G21" s="32" t="s">
        <v>45</v>
      </c>
      <c r="H21" s="33">
        <v>29900000</v>
      </c>
      <c r="I21" s="33">
        <f t="shared" si="0"/>
        <v>29900000</v>
      </c>
      <c r="J21" s="32" t="s">
        <v>0</v>
      </c>
      <c r="K21" s="32" t="s">
        <v>46</v>
      </c>
      <c r="L21" s="35" t="s">
        <v>47</v>
      </c>
      <c r="M21" s="36">
        <v>1</v>
      </c>
    </row>
    <row r="22" spans="2:13" ht="64.5" x14ac:dyDescent="0.25">
      <c r="B22" s="29">
        <v>80111607</v>
      </c>
      <c r="C22" s="38" t="s">
        <v>1</v>
      </c>
      <c r="D22" s="31" t="s">
        <v>42</v>
      </c>
      <c r="E22" s="32" t="s">
        <v>43</v>
      </c>
      <c r="F22" s="32" t="s">
        <v>44</v>
      </c>
      <c r="G22" s="32" t="s">
        <v>45</v>
      </c>
      <c r="H22" s="33">
        <f>32200000*2</f>
        <v>64400000</v>
      </c>
      <c r="I22" s="33">
        <f t="shared" si="0"/>
        <v>64400000</v>
      </c>
      <c r="J22" s="32" t="s">
        <v>0</v>
      </c>
      <c r="K22" s="32" t="s">
        <v>46</v>
      </c>
      <c r="L22" s="35" t="s">
        <v>47</v>
      </c>
      <c r="M22" s="36">
        <v>1</v>
      </c>
    </row>
    <row r="23" spans="2:13" ht="51.75" x14ac:dyDescent="0.25">
      <c r="B23" s="29">
        <v>80111607</v>
      </c>
      <c r="C23" s="38" t="s">
        <v>51</v>
      </c>
      <c r="D23" s="31" t="s">
        <v>52</v>
      </c>
      <c r="E23" s="32">
        <v>11</v>
      </c>
      <c r="F23" s="32" t="s">
        <v>44</v>
      </c>
      <c r="G23" s="32" t="s">
        <v>45</v>
      </c>
      <c r="H23" s="33">
        <v>28600000</v>
      </c>
      <c r="I23" s="33">
        <f t="shared" si="0"/>
        <v>28600000</v>
      </c>
      <c r="J23" s="32" t="s">
        <v>0</v>
      </c>
      <c r="K23" s="32" t="s">
        <v>46</v>
      </c>
      <c r="L23" s="35" t="s">
        <v>47</v>
      </c>
      <c r="M23" s="36">
        <v>1</v>
      </c>
    </row>
    <row r="24" spans="2:13" ht="64.5" x14ac:dyDescent="0.25">
      <c r="B24" s="29">
        <v>80111607</v>
      </c>
      <c r="C24" s="38" t="s">
        <v>1</v>
      </c>
      <c r="D24" s="31" t="s">
        <v>52</v>
      </c>
      <c r="E24" s="32">
        <v>10.5</v>
      </c>
      <c r="F24" s="32" t="s">
        <v>44</v>
      </c>
      <c r="G24" s="32" t="s">
        <v>45</v>
      </c>
      <c r="H24" s="33">
        <v>27300000</v>
      </c>
      <c r="I24" s="33">
        <f t="shared" si="0"/>
        <v>27300000</v>
      </c>
      <c r="J24" s="32" t="s">
        <v>0</v>
      </c>
      <c r="K24" s="32" t="s">
        <v>46</v>
      </c>
      <c r="L24" s="35" t="s">
        <v>47</v>
      </c>
      <c r="M24" s="36">
        <v>1</v>
      </c>
    </row>
    <row r="25" spans="2:13" ht="51" x14ac:dyDescent="0.25">
      <c r="B25" s="29">
        <v>80111607</v>
      </c>
      <c r="C25" s="39" t="s">
        <v>53</v>
      </c>
      <c r="D25" s="31" t="s">
        <v>52</v>
      </c>
      <c r="E25" s="32">
        <v>11</v>
      </c>
      <c r="F25" s="32" t="s">
        <v>44</v>
      </c>
      <c r="G25" s="32" t="s">
        <v>45</v>
      </c>
      <c r="H25" s="33">
        <f>3000000*E25</f>
        <v>33000000</v>
      </c>
      <c r="I25" s="33">
        <f t="shared" si="0"/>
        <v>33000000</v>
      </c>
      <c r="J25" s="32" t="s">
        <v>0</v>
      </c>
      <c r="K25" s="32" t="s">
        <v>46</v>
      </c>
      <c r="L25" s="35" t="s">
        <v>47</v>
      </c>
      <c r="M25" s="36">
        <v>1</v>
      </c>
    </row>
    <row r="26" spans="2:13" ht="39" x14ac:dyDescent="0.25">
      <c r="B26" s="29">
        <v>80111607</v>
      </c>
      <c r="C26" s="37" t="s">
        <v>54</v>
      </c>
      <c r="D26" s="31" t="s">
        <v>42</v>
      </c>
      <c r="E26" s="32">
        <v>11.5</v>
      </c>
      <c r="F26" s="32" t="s">
        <v>44</v>
      </c>
      <c r="G26" s="32" t="s">
        <v>45</v>
      </c>
      <c r="H26" s="33">
        <v>24150000</v>
      </c>
      <c r="I26" s="33">
        <f t="shared" si="0"/>
        <v>24150000</v>
      </c>
      <c r="J26" s="32" t="s">
        <v>0</v>
      </c>
      <c r="K26" s="32" t="s">
        <v>46</v>
      </c>
      <c r="L26" s="35" t="s">
        <v>47</v>
      </c>
      <c r="M26" s="36">
        <v>1</v>
      </c>
    </row>
    <row r="27" spans="2:13" ht="39" x14ac:dyDescent="0.25">
      <c r="B27" s="29">
        <v>80111607</v>
      </c>
      <c r="C27" s="37" t="s">
        <v>55</v>
      </c>
      <c r="D27" s="31" t="s">
        <v>52</v>
      </c>
      <c r="E27" s="32">
        <v>10.5</v>
      </c>
      <c r="F27" s="32" t="s">
        <v>44</v>
      </c>
      <c r="G27" s="32" t="s">
        <v>45</v>
      </c>
      <c r="H27" s="33">
        <v>19950000</v>
      </c>
      <c r="I27" s="33">
        <f t="shared" si="0"/>
        <v>19950000</v>
      </c>
      <c r="J27" s="32" t="s">
        <v>0</v>
      </c>
      <c r="K27" s="32" t="s">
        <v>46</v>
      </c>
      <c r="L27" s="35" t="s">
        <v>47</v>
      </c>
      <c r="M27" s="36">
        <v>1</v>
      </c>
    </row>
    <row r="28" spans="2:13" ht="64.5" x14ac:dyDescent="0.25">
      <c r="B28" s="29" t="s">
        <v>56</v>
      </c>
      <c r="C28" s="37" t="s">
        <v>57</v>
      </c>
      <c r="D28" s="31" t="s">
        <v>52</v>
      </c>
      <c r="E28" s="32">
        <v>11</v>
      </c>
      <c r="F28" s="32" t="s">
        <v>44</v>
      </c>
      <c r="G28" s="32" t="s">
        <v>45</v>
      </c>
      <c r="H28" s="33">
        <f>1700000*2*E28</f>
        <v>37400000</v>
      </c>
      <c r="I28" s="33">
        <f t="shared" si="0"/>
        <v>37400000</v>
      </c>
      <c r="J28" s="32" t="s">
        <v>0</v>
      </c>
      <c r="K28" s="32" t="s">
        <v>46</v>
      </c>
      <c r="L28" s="35" t="s">
        <v>47</v>
      </c>
      <c r="M28" s="36">
        <v>1</v>
      </c>
    </row>
    <row r="29" spans="2:13" ht="77.25" x14ac:dyDescent="0.25">
      <c r="B29" s="29" t="s">
        <v>58</v>
      </c>
      <c r="C29" s="40" t="s">
        <v>59</v>
      </c>
      <c r="D29" s="31" t="s">
        <v>52</v>
      </c>
      <c r="E29" s="32">
        <v>11</v>
      </c>
      <c r="F29" s="32" t="s">
        <v>44</v>
      </c>
      <c r="G29" s="32" t="s">
        <v>45</v>
      </c>
      <c r="H29" s="33">
        <v>160000000</v>
      </c>
      <c r="I29" s="33">
        <f>H29</f>
        <v>160000000</v>
      </c>
      <c r="J29" s="32" t="s">
        <v>0</v>
      </c>
      <c r="K29" s="32" t="s">
        <v>46</v>
      </c>
      <c r="L29" s="35" t="s">
        <v>47</v>
      </c>
      <c r="M29" s="36">
        <v>1</v>
      </c>
    </row>
    <row r="30" spans="2:13" ht="114.75" x14ac:dyDescent="0.25">
      <c r="B30" s="29" t="s">
        <v>60</v>
      </c>
      <c r="C30" s="41" t="s">
        <v>61</v>
      </c>
      <c r="D30" s="31" t="s">
        <v>62</v>
      </c>
      <c r="E30" s="32">
        <v>10.5</v>
      </c>
      <c r="F30" s="32" t="s">
        <v>44</v>
      </c>
      <c r="G30" s="32" t="s">
        <v>45</v>
      </c>
      <c r="H30" s="33">
        <v>145000000</v>
      </c>
      <c r="I30" s="33">
        <f t="shared" si="0"/>
        <v>145000000</v>
      </c>
      <c r="J30" s="32" t="s">
        <v>0</v>
      </c>
      <c r="K30" s="32" t="s">
        <v>46</v>
      </c>
      <c r="L30" s="35" t="s">
        <v>47</v>
      </c>
      <c r="M30" s="36">
        <v>1</v>
      </c>
    </row>
    <row r="31" spans="2:13" ht="102" x14ac:dyDescent="0.25">
      <c r="B31" s="29">
        <v>80161502</v>
      </c>
      <c r="C31" s="42" t="s">
        <v>63</v>
      </c>
      <c r="D31" s="31" t="s">
        <v>52</v>
      </c>
      <c r="E31" s="32">
        <v>10.5</v>
      </c>
      <c r="F31" s="32" t="s">
        <v>44</v>
      </c>
      <c r="G31" s="32" t="s">
        <v>45</v>
      </c>
      <c r="H31" s="33">
        <v>4000000</v>
      </c>
      <c r="I31" s="33">
        <f t="shared" si="0"/>
        <v>4000000</v>
      </c>
      <c r="J31" s="32" t="s">
        <v>0</v>
      </c>
      <c r="K31" s="32" t="s">
        <v>46</v>
      </c>
      <c r="L31" s="35" t="s">
        <v>47</v>
      </c>
      <c r="M31" s="36">
        <v>1</v>
      </c>
    </row>
    <row r="32" spans="2:13" ht="63.75" x14ac:dyDescent="0.25">
      <c r="B32" s="29" t="s">
        <v>64</v>
      </c>
      <c r="C32" s="41" t="s">
        <v>65</v>
      </c>
      <c r="D32" s="31" t="s">
        <v>52</v>
      </c>
      <c r="E32" s="32">
        <v>10.5</v>
      </c>
      <c r="F32" s="32" t="s">
        <v>44</v>
      </c>
      <c r="G32" s="32" t="s">
        <v>45</v>
      </c>
      <c r="H32" s="33">
        <v>50000000</v>
      </c>
      <c r="I32" s="33">
        <f t="shared" si="0"/>
        <v>50000000</v>
      </c>
      <c r="J32" s="32" t="s">
        <v>0</v>
      </c>
      <c r="K32" s="32" t="s">
        <v>46</v>
      </c>
      <c r="L32" s="35" t="s">
        <v>47</v>
      </c>
      <c r="M32" s="36">
        <v>1</v>
      </c>
    </row>
    <row r="33" spans="2:13" ht="39" x14ac:dyDescent="0.25">
      <c r="B33" s="29" t="s">
        <v>66</v>
      </c>
      <c r="C33" s="43" t="s">
        <v>3</v>
      </c>
      <c r="D33" s="31" t="s">
        <v>52</v>
      </c>
      <c r="E33" s="32">
        <v>10.5</v>
      </c>
      <c r="F33" s="32" t="s">
        <v>67</v>
      </c>
      <c r="G33" s="32" t="s">
        <v>45</v>
      </c>
      <c r="H33" s="33">
        <v>4000000</v>
      </c>
      <c r="I33" s="33">
        <f t="shared" si="0"/>
        <v>4000000</v>
      </c>
      <c r="J33" s="32" t="s">
        <v>0</v>
      </c>
      <c r="K33" s="32" t="s">
        <v>46</v>
      </c>
      <c r="L33" s="35" t="s">
        <v>47</v>
      </c>
      <c r="M33" s="36">
        <v>1</v>
      </c>
    </row>
    <row r="34" spans="2:13" ht="280.5" x14ac:dyDescent="0.25">
      <c r="B34" s="44" t="s">
        <v>68</v>
      </c>
      <c r="C34" s="39" t="s">
        <v>69</v>
      </c>
      <c r="D34" s="31" t="s">
        <v>52</v>
      </c>
      <c r="E34" s="32">
        <v>5</v>
      </c>
      <c r="F34" s="32" t="s">
        <v>67</v>
      </c>
      <c r="G34" s="32" t="s">
        <v>45</v>
      </c>
      <c r="H34" s="33">
        <v>10000000</v>
      </c>
      <c r="I34" s="33">
        <f t="shared" si="0"/>
        <v>10000000</v>
      </c>
      <c r="J34" s="32" t="s">
        <v>0</v>
      </c>
      <c r="K34" s="32" t="s">
        <v>46</v>
      </c>
      <c r="L34" s="35" t="s">
        <v>47</v>
      </c>
      <c r="M34" s="36">
        <v>1</v>
      </c>
    </row>
    <row r="35" spans="2:13" ht="38.25" x14ac:dyDescent="0.25">
      <c r="B35" s="29">
        <v>84131603</v>
      </c>
      <c r="C35" s="45" t="s">
        <v>70</v>
      </c>
      <c r="D35" s="31" t="s">
        <v>52</v>
      </c>
      <c r="E35" s="32" t="s">
        <v>71</v>
      </c>
      <c r="F35" s="32" t="s">
        <v>67</v>
      </c>
      <c r="G35" s="32" t="s">
        <v>45</v>
      </c>
      <c r="H35" s="33">
        <v>2200000</v>
      </c>
      <c r="I35" s="33">
        <f t="shared" si="0"/>
        <v>2200000</v>
      </c>
      <c r="J35" s="32" t="s">
        <v>0</v>
      </c>
      <c r="K35" s="32" t="s">
        <v>46</v>
      </c>
      <c r="L35" s="35" t="s">
        <v>47</v>
      </c>
      <c r="M35" s="36">
        <v>1</v>
      </c>
    </row>
    <row r="36" spans="2:13" ht="39" x14ac:dyDescent="0.25">
      <c r="B36" s="29" t="s">
        <v>72</v>
      </c>
      <c r="C36" s="46" t="s">
        <v>4</v>
      </c>
      <c r="D36" s="31" t="s">
        <v>52</v>
      </c>
      <c r="E36" s="32">
        <v>10.5</v>
      </c>
      <c r="F36" s="32" t="s">
        <v>67</v>
      </c>
      <c r="G36" s="44" t="s">
        <v>45</v>
      </c>
      <c r="H36" s="47">
        <v>9000000</v>
      </c>
      <c r="I36" s="48">
        <f t="shared" si="0"/>
        <v>9000000</v>
      </c>
      <c r="J36" s="32" t="s">
        <v>0</v>
      </c>
      <c r="K36" s="32" t="s">
        <v>46</v>
      </c>
      <c r="L36" s="35" t="s">
        <v>47</v>
      </c>
      <c r="M36" s="36">
        <v>1</v>
      </c>
    </row>
    <row r="37" spans="2:13" ht="38.25" x14ac:dyDescent="0.25">
      <c r="B37" s="49">
        <v>78181500</v>
      </c>
      <c r="C37" s="45" t="s">
        <v>5</v>
      </c>
      <c r="D37" s="31" t="s">
        <v>62</v>
      </c>
      <c r="E37" s="32">
        <v>10</v>
      </c>
      <c r="F37" s="32" t="s">
        <v>67</v>
      </c>
      <c r="G37" s="44" t="s">
        <v>45</v>
      </c>
      <c r="H37" s="47">
        <v>5000000</v>
      </c>
      <c r="I37" s="48">
        <f t="shared" si="0"/>
        <v>5000000</v>
      </c>
      <c r="J37" s="44" t="s">
        <v>0</v>
      </c>
      <c r="K37" s="44" t="s">
        <v>46</v>
      </c>
      <c r="L37" s="35" t="s">
        <v>47</v>
      </c>
      <c r="M37" s="36">
        <v>1</v>
      </c>
    </row>
    <row r="38" spans="2:13" ht="38.25" x14ac:dyDescent="0.25">
      <c r="B38" s="29" t="s">
        <v>73</v>
      </c>
      <c r="C38" s="45" t="s">
        <v>74</v>
      </c>
      <c r="D38" s="31" t="s">
        <v>62</v>
      </c>
      <c r="E38" s="32" t="s">
        <v>71</v>
      </c>
      <c r="F38" s="44" t="s">
        <v>67</v>
      </c>
      <c r="G38" s="44" t="s">
        <v>45</v>
      </c>
      <c r="H38" s="48">
        <v>2000000</v>
      </c>
      <c r="I38" s="48">
        <f t="shared" si="0"/>
        <v>2000000</v>
      </c>
      <c r="J38" s="44" t="s">
        <v>0</v>
      </c>
      <c r="K38" s="44" t="s">
        <v>46</v>
      </c>
      <c r="L38" s="35" t="s">
        <v>47</v>
      </c>
      <c r="M38" s="36">
        <v>0</v>
      </c>
    </row>
    <row r="39" spans="2:13" ht="38.25" x14ac:dyDescent="0.25">
      <c r="B39" s="44">
        <v>80111504</v>
      </c>
      <c r="C39" s="37" t="s">
        <v>75</v>
      </c>
      <c r="D39" s="31" t="s">
        <v>62</v>
      </c>
      <c r="E39" s="32" t="s">
        <v>71</v>
      </c>
      <c r="F39" s="44" t="s">
        <v>44</v>
      </c>
      <c r="G39" s="44" t="s">
        <v>45</v>
      </c>
      <c r="H39" s="48">
        <v>5000000</v>
      </c>
      <c r="I39" s="48">
        <f t="shared" si="0"/>
        <v>5000000</v>
      </c>
      <c r="J39" s="44" t="s">
        <v>0</v>
      </c>
      <c r="K39" s="44" t="s">
        <v>46</v>
      </c>
      <c r="L39" s="35" t="s">
        <v>47</v>
      </c>
      <c r="M39" s="36">
        <v>0</v>
      </c>
    </row>
    <row r="40" spans="2:13" ht="38.25" x14ac:dyDescent="0.25">
      <c r="B40" s="29">
        <v>43233205</v>
      </c>
      <c r="C40" s="37" t="s">
        <v>76</v>
      </c>
      <c r="D40" s="31" t="s">
        <v>77</v>
      </c>
      <c r="E40" s="32" t="s">
        <v>78</v>
      </c>
      <c r="F40" s="32" t="s">
        <v>67</v>
      </c>
      <c r="G40" s="32" t="s">
        <v>45</v>
      </c>
      <c r="H40" s="33">
        <v>1500000</v>
      </c>
      <c r="I40" s="33">
        <f t="shared" si="0"/>
        <v>1500000</v>
      </c>
      <c r="J40" s="32" t="s">
        <v>0</v>
      </c>
      <c r="K40" s="32" t="s">
        <v>46</v>
      </c>
      <c r="L40" s="35" t="s">
        <v>47</v>
      </c>
      <c r="M40" s="36">
        <v>0</v>
      </c>
    </row>
    <row r="41" spans="2:13" ht="38.25" x14ac:dyDescent="0.25">
      <c r="B41" s="29" t="s">
        <v>79</v>
      </c>
      <c r="C41" s="37" t="s">
        <v>80</v>
      </c>
      <c r="D41" s="31" t="s">
        <v>62</v>
      </c>
      <c r="E41" s="32" t="s">
        <v>71</v>
      </c>
      <c r="F41" s="32" t="s">
        <v>67</v>
      </c>
      <c r="G41" s="32" t="s">
        <v>45</v>
      </c>
      <c r="H41" s="33">
        <v>4000000</v>
      </c>
      <c r="I41" s="33">
        <f t="shared" si="0"/>
        <v>4000000</v>
      </c>
      <c r="J41" s="32" t="s">
        <v>0</v>
      </c>
      <c r="K41" s="32" t="s">
        <v>46</v>
      </c>
      <c r="L41" s="35" t="s">
        <v>47</v>
      </c>
      <c r="M41" s="36">
        <v>0</v>
      </c>
    </row>
    <row r="42" spans="2:13" ht="90" x14ac:dyDescent="0.25">
      <c r="B42" s="29">
        <v>81111609</v>
      </c>
      <c r="C42" s="40" t="s">
        <v>81</v>
      </c>
      <c r="D42" s="31" t="s">
        <v>52</v>
      </c>
      <c r="E42" s="50" t="s">
        <v>82</v>
      </c>
      <c r="F42" s="44" t="s">
        <v>44</v>
      </c>
      <c r="G42" s="50" t="s">
        <v>45</v>
      </c>
      <c r="H42" s="47">
        <v>40000000</v>
      </c>
      <c r="I42" s="47">
        <f t="shared" si="0"/>
        <v>40000000</v>
      </c>
      <c r="J42" s="50" t="s">
        <v>0</v>
      </c>
      <c r="K42" s="50" t="s">
        <v>46</v>
      </c>
      <c r="L42" s="35" t="s">
        <v>47</v>
      </c>
      <c r="M42" s="36">
        <v>1</v>
      </c>
    </row>
    <row r="43" spans="2:13" ht="77.25" x14ac:dyDescent="0.25">
      <c r="B43" s="29">
        <v>80101505</v>
      </c>
      <c r="C43" s="40" t="s">
        <v>2</v>
      </c>
      <c r="D43" s="31" t="s">
        <v>52</v>
      </c>
      <c r="E43" s="32" t="s">
        <v>82</v>
      </c>
      <c r="F43" s="32" t="s">
        <v>44</v>
      </c>
      <c r="G43" s="32" t="s">
        <v>45</v>
      </c>
      <c r="H43" s="33">
        <v>19000000</v>
      </c>
      <c r="I43" s="33">
        <f t="shared" si="0"/>
        <v>19000000</v>
      </c>
      <c r="J43" s="32" t="s">
        <v>0</v>
      </c>
      <c r="K43" s="32" t="s">
        <v>46</v>
      </c>
      <c r="L43" s="35" t="s">
        <v>47</v>
      </c>
      <c r="M43" s="36">
        <v>1</v>
      </c>
    </row>
    <row r="44" spans="2:13" ht="39" x14ac:dyDescent="0.25">
      <c r="B44" s="50">
        <v>80111712</v>
      </c>
      <c r="C44" s="40" t="s">
        <v>83</v>
      </c>
      <c r="D44" s="31" t="s">
        <v>52</v>
      </c>
      <c r="E44" s="50" t="s">
        <v>82</v>
      </c>
      <c r="F44" s="44" t="s">
        <v>44</v>
      </c>
      <c r="G44" s="50" t="s">
        <v>45</v>
      </c>
      <c r="H44" s="47">
        <v>15000000</v>
      </c>
      <c r="I44" s="47">
        <f>H44</f>
        <v>15000000</v>
      </c>
      <c r="J44" s="32" t="s">
        <v>0</v>
      </c>
      <c r="K44" s="32" t="s">
        <v>46</v>
      </c>
      <c r="L44" s="35" t="s">
        <v>47</v>
      </c>
      <c r="M44" s="36">
        <v>1</v>
      </c>
    </row>
    <row r="45" spans="2:13" ht="38.25" x14ac:dyDescent="0.25">
      <c r="B45" s="51">
        <v>55101504</v>
      </c>
      <c r="C45" s="52" t="s">
        <v>84</v>
      </c>
      <c r="D45" s="31" t="s">
        <v>85</v>
      </c>
      <c r="E45" s="51" t="s">
        <v>86</v>
      </c>
      <c r="F45" s="53" t="s">
        <v>44</v>
      </c>
      <c r="G45" s="53" t="s">
        <v>45</v>
      </c>
      <c r="H45" s="54">
        <v>700000</v>
      </c>
      <c r="I45" s="54">
        <f t="shared" si="0"/>
        <v>700000</v>
      </c>
      <c r="J45" s="32" t="s">
        <v>0</v>
      </c>
      <c r="K45" s="32" t="s">
        <v>46</v>
      </c>
      <c r="L45" s="35" t="s">
        <v>47</v>
      </c>
      <c r="M45" s="36">
        <v>0</v>
      </c>
    </row>
    <row r="46" spans="2:13" ht="38.25" x14ac:dyDescent="0.25">
      <c r="B46" s="50">
        <v>43231501</v>
      </c>
      <c r="C46" s="55" t="s">
        <v>87</v>
      </c>
      <c r="D46" s="31" t="s">
        <v>62</v>
      </c>
      <c r="E46" s="50" t="s">
        <v>88</v>
      </c>
      <c r="F46" s="32" t="s">
        <v>67</v>
      </c>
      <c r="G46" s="32" t="s">
        <v>45</v>
      </c>
      <c r="H46" s="33">
        <v>8000000</v>
      </c>
      <c r="I46" s="33">
        <f>H46</f>
        <v>8000000</v>
      </c>
      <c r="J46" s="32" t="s">
        <v>0</v>
      </c>
      <c r="K46" s="32" t="s">
        <v>46</v>
      </c>
      <c r="L46" s="35" t="s">
        <v>47</v>
      </c>
      <c r="M46" s="36">
        <v>0</v>
      </c>
    </row>
    <row r="47" spans="2:13" ht="39" x14ac:dyDescent="0.25">
      <c r="B47" s="50">
        <v>78131602</v>
      </c>
      <c r="C47" s="56" t="s">
        <v>89</v>
      </c>
      <c r="D47" s="57" t="s">
        <v>52</v>
      </c>
      <c r="E47" s="50" t="s">
        <v>86</v>
      </c>
      <c r="F47" s="44" t="s">
        <v>67</v>
      </c>
      <c r="G47" s="50" t="s">
        <v>45</v>
      </c>
      <c r="H47" s="47">
        <v>4600000</v>
      </c>
      <c r="I47" s="47">
        <f>H47</f>
        <v>4600000</v>
      </c>
      <c r="J47" s="32" t="s">
        <v>0</v>
      </c>
      <c r="K47" s="32" t="s">
        <v>46</v>
      </c>
      <c r="L47" s="35" t="s">
        <v>47</v>
      </c>
      <c r="M47" s="36">
        <v>1</v>
      </c>
    </row>
    <row r="48" spans="2:13" ht="64.5" x14ac:dyDescent="0.25">
      <c r="B48" s="58">
        <v>80161500</v>
      </c>
      <c r="C48" s="59" t="s">
        <v>90</v>
      </c>
      <c r="D48" s="57" t="s">
        <v>91</v>
      </c>
      <c r="E48" s="50" t="s">
        <v>92</v>
      </c>
      <c r="F48" s="44" t="s">
        <v>44</v>
      </c>
      <c r="G48" s="50" t="s">
        <v>45</v>
      </c>
      <c r="H48" s="47">
        <v>4000000</v>
      </c>
      <c r="I48" s="47">
        <f>H48</f>
        <v>4000000</v>
      </c>
      <c r="J48" s="32" t="s">
        <v>0</v>
      </c>
      <c r="K48" s="32" t="s">
        <v>46</v>
      </c>
      <c r="L48" s="35" t="s">
        <v>47</v>
      </c>
      <c r="M48" s="36">
        <v>0</v>
      </c>
    </row>
    <row r="50" spans="2:4" ht="30.75" thickBot="1" x14ac:dyDescent="0.3">
      <c r="B50" s="60" t="s">
        <v>93</v>
      </c>
      <c r="C50"/>
      <c r="D50"/>
    </row>
    <row r="51" spans="2:4" ht="45" x14ac:dyDescent="0.25">
      <c r="B51" s="61" t="s">
        <v>30</v>
      </c>
      <c r="C51" s="62" t="s">
        <v>94</v>
      </c>
      <c r="D51" s="63" t="s">
        <v>39</v>
      </c>
    </row>
    <row r="52" spans="2:4" x14ac:dyDescent="0.25">
      <c r="B52" s="8"/>
      <c r="C52" s="28"/>
      <c r="D52" s="64"/>
    </row>
    <row r="53" spans="2:4" x14ac:dyDescent="0.25">
      <c r="B53" s="8"/>
      <c r="C53" s="28"/>
      <c r="D53" s="64"/>
    </row>
    <row r="54" spans="2:4" x14ac:dyDescent="0.25">
      <c r="B54" s="8"/>
      <c r="C54" s="28"/>
      <c r="D54" s="64"/>
    </row>
    <row r="55" spans="2:4" x14ac:dyDescent="0.25">
      <c r="B55" s="8"/>
      <c r="C55" s="28"/>
      <c r="D55" s="64"/>
    </row>
    <row r="56" spans="2:4" ht="15.75" thickBot="1" x14ac:dyDescent="0.3">
      <c r="B56" s="23"/>
      <c r="C56" s="65"/>
      <c r="D56" s="66"/>
    </row>
  </sheetData>
  <mergeCells count="2">
    <mergeCell ref="F5:I9"/>
    <mergeCell ref="F11:I15"/>
  </mergeCells>
  <hyperlinks>
    <hyperlink ref="C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cami</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contratacion</dc:creator>
  <cp:keywords/>
  <dc:description/>
  <cp:lastModifiedBy>andres cano ramirez</cp:lastModifiedBy>
  <cp:revision/>
  <dcterms:created xsi:type="dcterms:W3CDTF">2012-01-19T21:43:35Z</dcterms:created>
  <dcterms:modified xsi:type="dcterms:W3CDTF">2017-08-08T18:29:23Z</dcterms:modified>
  <cp:category/>
  <cp:contentStatus/>
</cp:coreProperties>
</file>